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000536\Desktop\林政HP更新\"/>
    </mc:Choice>
  </mc:AlternateContent>
  <bookViews>
    <workbookView xWindow="0" yWindow="0" windowWidth="20490" windowHeight="7770"/>
  </bookViews>
  <sheets>
    <sheet name="様式第1-3号" sheetId="1" r:id="rId1"/>
    <sheet name="活動計画書" sheetId="2" r:id="rId2"/>
    <sheet name="加算措置" sheetId="3" r:id="rId3"/>
    <sheet name="位置図" sheetId="4" r:id="rId4"/>
    <sheet name="構成員一覧" sheetId="5" r:id="rId5"/>
    <sheet name="【選択肢】" sheetId="6" r:id="rId6"/>
  </sheets>
  <definedNames>
    <definedName name="A.■か□" localSheetId="5">【選択肢】!$A$3:$A$4</definedName>
    <definedName name="A.■か□" localSheetId="4">【選択肢】!$A$3:$A$4</definedName>
    <definedName name="A.■か□">【選択肢】!$A$3:$A$4</definedName>
    <definedName name="B.○か空白" localSheetId="5">【選択肢】!$B$3:$B$4</definedName>
    <definedName name="B.○か空白" localSheetId="4">【選択肢】!$B$3:$B$4</definedName>
    <definedName name="B.○か空白">【選択肢】!$B$3:$B$4</definedName>
    <definedName name="Ｃ1.計画欄" localSheetId="5">【選択肢】!$C$3:$C$4</definedName>
    <definedName name="Ｃ1.計画欄" localSheetId="4">【選択肢】!$C$3:$C$4</definedName>
    <definedName name="Ｃ1.計画欄">【選択肢】!$C$3:$C$4</definedName>
    <definedName name="Ｃ2.実施欄" localSheetId="5">【選択肢】!$C$3:$C$5</definedName>
    <definedName name="Ｃ2.実施欄" localSheetId="4">【選択肢】!$C$3:$C$5</definedName>
    <definedName name="Ｃ2.実施欄">【選択肢】!$C$3:$C$5</definedName>
    <definedName name="D.農村環境保全活動のテーマ" localSheetId="5">【選択肢】!$D$3:$D$7</definedName>
    <definedName name="D.農村環境保全活動のテーマ" localSheetId="4">【選択肢】!$D$3:$D$7</definedName>
    <definedName name="D.農村環境保全活動のテーマ">【選択肢】!$D$3:$D$7</definedName>
    <definedName name="E.高度な保全活動" localSheetId="5">【選択肢】!$E$3:$E$11</definedName>
    <definedName name="E.高度な保全活動" localSheetId="4">【選択肢】!$E$3:$E$11</definedName>
    <definedName name="E.高度な保全活動">【選択肢】!$E$3:$E$11</definedName>
    <definedName name="F.施設" localSheetId="5">【選択肢】!$F$3:$F$5</definedName>
    <definedName name="F.施設" localSheetId="4">【選択肢】!$F$3:$F$5</definedName>
    <definedName name="F.施設">【選択肢】!$F$3:$F$5</definedName>
    <definedName name="G.単位" localSheetId="5">【選択肢】!$G$3:$G$4</definedName>
    <definedName name="G.単位" localSheetId="4">【選択肢】!$G$3:$G$4</definedName>
    <definedName name="G.単位">【選択肢】!$G$3:$G$4</definedName>
    <definedName name="H1.構成員一覧の分類_農業者" localSheetId="5">【選択肢】!$H$3:$H$6</definedName>
    <definedName name="H1.構成員一覧の分類_農業者" localSheetId="4">【選択肢】!$H$3:$H$6</definedName>
    <definedName name="H1.構成員一覧の分類_農業者">【選択肢】!$H$3:$H$6</definedName>
    <definedName name="H2.構成員一覧の分類_農業者以外個人">【選択肢】!$H$7</definedName>
    <definedName name="H2.構成員一覧の分類_農業者以外団体" localSheetId="4">【選択肢】!$H$8:$H$15</definedName>
    <definedName name="H2.構成員一覧の分類_農業者以外団体">【選択肢】!$H$8:$H$15</definedName>
    <definedName name="H3.構成員一覧の分類_農業者以外団体">【選択肢】!$H$8:$H$15</definedName>
    <definedName name="Ｉ.金銭出納簿の区分" localSheetId="5">【選択肢】!$I$3:$I$4</definedName>
    <definedName name="Ｉ.金銭出納簿の区分" localSheetId="4">【選択肢】!$I$3:$I$4</definedName>
    <definedName name="Ｉ.金銭出納簿の区分">【選択肢】!$I$3:$I$4</definedName>
    <definedName name="Ｊ.金銭出納簿の収支の分類" localSheetId="5">【選択肢】!$J$3:$J$10</definedName>
    <definedName name="Ｊ.金銭出納簿の収支の分類" localSheetId="4">【選択肢】!$J$3:$J$10</definedName>
    <definedName name="Ｊ.金銭出納簿の収支の分類">【選択肢】!$J$3:$J$10</definedName>
    <definedName name="K.農村環境保全活動" localSheetId="5">【選択肢】!$Q$44:$Q$56</definedName>
    <definedName name="K.農村環境保全活動" localSheetId="4">【選択肢】!$Q$44:$Q$56</definedName>
    <definedName name="K.農村環境保全活動">【選択肢】!$Q$44:$Q$56</definedName>
    <definedName name="L.増進活動" localSheetId="5">【選択肢】!$R$57:$R$64</definedName>
    <definedName name="L.増進活動" localSheetId="4">【選択肢】!$R$57:$R$64</definedName>
    <definedName name="L.増進活動">【選択肢】!$R$57:$R$64</definedName>
    <definedName name="M.長寿命化" localSheetId="5">【選択肢】!$S$66:$S$71</definedName>
    <definedName name="M.長寿命化" localSheetId="4">【選択肢】!$S$66:$S$71</definedName>
    <definedName name="M.長寿命化">【選択肢】!$S$66:$S$71</definedName>
    <definedName name="_xlnm.Print_Area" localSheetId="5">【選択肢】!$K$1:$T$78</definedName>
    <definedName name="_xlnm.Print_Area" localSheetId="2">加算措置!$A$1:$W$75</definedName>
    <definedName name="_xlnm.Print_Area" localSheetId="1">活動計画書!$A$1:$W$165</definedName>
    <definedName name="_xlnm.Print_Area" localSheetId="4">構成員一覧!$A$1:$K$47</definedName>
    <definedName name="_xlnm.Print_Area" localSheetId="0">'様式第1-3号'!$A$1:$O$70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6" i="3" l="1"/>
  <c r="C65" i="3"/>
  <c r="I66" i="3"/>
  <c r="I39" i="3"/>
  <c r="I38" i="3"/>
  <c r="C38" i="3"/>
  <c r="C39" i="3"/>
  <c r="I13" i="3"/>
  <c r="I12" i="3"/>
  <c r="C12" i="3"/>
  <c r="C13" i="3"/>
  <c r="C27" i="2"/>
  <c r="C28" i="2"/>
  <c r="C39" i="2"/>
  <c r="I39" i="2" l="1"/>
  <c r="S40" i="2" l="1"/>
  <c r="I37" i="2" l="1"/>
  <c r="I36" i="2"/>
  <c r="I35" i="2"/>
  <c r="I34" i="2"/>
  <c r="I33" i="2"/>
  <c r="I40" i="2" s="1"/>
  <c r="I32" i="2"/>
  <c r="I25" i="2"/>
  <c r="I24" i="2"/>
  <c r="I23" i="2"/>
  <c r="I22" i="2"/>
  <c r="I21" i="2"/>
  <c r="I20" i="2"/>
  <c r="I13" i="2"/>
  <c r="I12" i="2"/>
  <c r="I11" i="2"/>
  <c r="I10" i="2"/>
  <c r="I9" i="2"/>
  <c r="I8" i="2"/>
  <c r="I64" i="3" l="1"/>
  <c r="I63" i="3"/>
  <c r="I62" i="3"/>
  <c r="I61" i="3"/>
  <c r="I60" i="3"/>
  <c r="I59" i="3"/>
  <c r="M50" i="3"/>
  <c r="I50" i="3"/>
  <c r="P50" i="3" s="1"/>
  <c r="P48" i="3"/>
  <c r="P47" i="3"/>
  <c r="I37" i="3"/>
  <c r="I36" i="3"/>
  <c r="I35" i="3"/>
  <c r="I34" i="3"/>
  <c r="I33" i="3"/>
  <c r="I32" i="3"/>
  <c r="I11" i="3"/>
  <c r="I10" i="3"/>
  <c r="I9" i="3"/>
  <c r="I8" i="3"/>
  <c r="I7" i="3"/>
  <c r="I6" i="3"/>
  <c r="I65" i="3" l="1"/>
  <c r="G52" i="3"/>
  <c r="E54" i="3"/>
  <c r="K55" i="3" s="1"/>
  <c r="R55" i="3" s="1"/>
  <c r="C40" i="2"/>
  <c r="I27" i="2"/>
  <c r="I28" i="2"/>
  <c r="C16" i="2"/>
  <c r="C15" i="2"/>
  <c r="I15" i="2"/>
  <c r="I16" i="2"/>
  <c r="L47" i="1" l="1"/>
  <c r="L46" i="1"/>
  <c r="L45" i="1"/>
  <c r="B66" i="1" s="1"/>
  <c r="L44" i="1"/>
  <c r="B65" i="1" s="1"/>
</calcChain>
</file>

<file path=xl/sharedStrings.xml><?xml version="1.0" encoding="utf-8"?>
<sst xmlns="http://schemas.openxmlformats.org/spreadsheetml/2006/main" count="920" uniqueCount="544">
  <si>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</si>
  <si>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</si>
  <si>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</si>
  <si>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</si>
  <si>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</si>
  <si>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印</t>
    <rPh sb="0" eb="1">
      <t>イン</t>
    </rPh>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</si>
  <si>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</si>
  <si>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</si>
  <si>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</si>
  <si>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</si>
  <si>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</si>
  <si>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</si>
  <si>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</si>
  <si>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</si>
  <si>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</si>
  <si>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</si>
  <si>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</si>
  <si>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</si>
  <si>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</si>
  <si>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</si>
  <si>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</si>
  <si>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</si>
  <si>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</si>
  <si>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</si>
  <si>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</si>
  <si>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</si>
  <si>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</si>
  <si>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</si>
  <si>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</si>
  <si>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</si>
  <si>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</si>
  <si>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</si>
  <si>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</si>
  <si>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</si>
  <si>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</si>
  <si>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</si>
  <si>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</si>
  <si>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</si>
  <si>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</si>
  <si>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</si>
  <si>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</si>
  <si>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</si>
  <si>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</si>
  <si>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</si>
  <si>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</si>
  <si>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</si>
  <si>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</si>
  <si>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</si>
  <si>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</si>
  <si>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</si>
  <si>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</si>
  <si>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</si>
  <si>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</si>
  <si>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</si>
  <si>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</si>
  <si>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</si>
  <si>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</si>
  <si>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4"/>
  </si>
  <si>
    <t>全体面積</t>
    <rPh sb="0" eb="2">
      <t>ゼンタイ</t>
    </rPh>
    <rPh sb="2" eb="4">
      <t>メンセキ</t>
    </rPh>
    <phoneticPr fontId="4"/>
  </si>
  <si>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4"/>
  </si>
  <si>
    <t>※　全体面積は、各支払間の重複面積を除いた日本型直接支払に取り組む面積を記入すること。</t>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</si>
  <si>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</si>
  <si>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</si>
  <si>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</si>
  <si>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</si>
  <si>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</si>
  <si>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</si>
  <si>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</si>
  <si>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</si>
  <si>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</si>
  <si>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</si>
  <si>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</si>
  <si>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</si>
  <si>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</si>
  <si>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</si>
  <si>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</si>
  <si>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</si>
  <si>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</si>
  <si>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</si>
  <si>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</si>
  <si>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</si>
  <si>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</si>
  <si>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</si>
  <si>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</si>
  <si>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</si>
  <si>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</si>
  <si>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</si>
  <si>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</si>
  <si>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</si>
  <si>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</si>
  <si>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</si>
  <si>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</si>
  <si>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</si>
  <si>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</si>
  <si>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</si>
  <si>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</si>
  <si>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平成</t>
    <rPh sb="0" eb="2">
      <t>ヘイセイ</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</si>
  <si>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</si>
  <si>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</si>
  <si>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</si>
  <si>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</si>
  <si>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</si>
  <si>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</si>
  <si>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</si>
  <si>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</si>
  <si>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地域振興立法８法の適用</t>
    <rPh sb="0" eb="2">
      <t>チイキ</t>
    </rPh>
    <rPh sb="2" eb="4">
      <t>シンコウ</t>
    </rPh>
    <rPh sb="4" eb="6">
      <t>リッポウ</t>
    </rPh>
    <rPh sb="7" eb="8">
      <t>ホウ</t>
    </rPh>
    <rPh sb="9" eb="11">
      <t>テキヨウ</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</si>
  <si>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</si>
  <si>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</si>
  <si>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</si>
  <si>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</si>
  <si>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</si>
  <si>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</si>
  <si>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</si>
  <si>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</si>
  <si>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</si>
  <si>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</si>
  <si>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</si>
  <si>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</si>
  <si>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</si>
  <si>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　（１）農地維持支払</t>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</si>
  <si>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</si>
  <si>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</si>
  <si>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</si>
  <si>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</si>
  <si>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</si>
  <si>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</si>
  <si>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</si>
  <si>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</si>
  <si>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</si>
  <si>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</si>
  <si>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</si>
  <si>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</si>
  <si>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</si>
  <si>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</si>
  <si>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</si>
  <si>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</si>
  <si>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</si>
  <si>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</si>
  <si>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</si>
  <si>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</si>
  <si>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３　事務・組織運営等に関する研修</t>
    <rPh sb="11" eb="12">
      <t>カン</t>
    </rPh>
    <phoneticPr fontId="4"/>
  </si>
  <si>
    <t>平成○年度に受講予定（活動期間内に１回以上受講）</t>
    <rPh sb="0" eb="2">
      <t>ヘイセイ</t>
    </rPh>
    <rPh sb="3" eb="5">
      <t>ネンド</t>
    </rPh>
    <rPh sb="6" eb="8">
      <t>ジュコウ</t>
    </rPh>
    <rPh sb="8" eb="10">
      <t>ヨテイ</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</si>
  <si>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</si>
  <si>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</si>
  <si>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</si>
  <si>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</si>
  <si>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</si>
  <si>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</si>
  <si>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</si>
  <si>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</si>
  <si>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</si>
  <si>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</si>
  <si>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</si>
  <si>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</si>
  <si>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</si>
  <si>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</si>
  <si>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</si>
  <si>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</si>
  <si>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</si>
  <si>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</si>
  <si>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</si>
  <si>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</si>
  <si>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</si>
  <si>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</si>
  <si>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</si>
  <si>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</si>
  <si>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</si>
  <si>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</si>
  <si>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③地域外の経営体との協力・役割分担による保全管理</t>
    <phoneticPr fontId="4"/>
  </si>
  <si>
    <t>⑥その他</t>
    <phoneticPr fontId="4"/>
  </si>
  <si>
    <t>２）今後、地域で取り組んでいくべき保全管理の内容を①～⑤から1項目以上選んでください。</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</si>
  <si>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</si>
  <si>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</si>
  <si>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</si>
  <si>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</si>
  <si>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</si>
  <si>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</si>
  <si>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</si>
  <si>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</si>
  <si>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</si>
  <si>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</si>
  <si>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</si>
  <si>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</si>
  <si>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</si>
  <si>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</si>
  <si>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４） ２）で選んだ内容に取り組むため、毎年実践する取組を17～23から1項目以上選んでください。</t>
    <rPh sb="19" eb="21">
      <t>マイトシ</t>
    </rPh>
    <rPh sb="21" eb="23">
      <t>ジッセン</t>
    </rPh>
    <rPh sb="25" eb="27">
      <t>トリクミ</t>
    </rPh>
    <phoneticPr fontId="4"/>
  </si>
  <si>
    <t>17．入り作農家や土地持ち非農家を含む
　 　農業者の検討会の開催</t>
    <rPh sb="6" eb="8">
      <t>ノウカ</t>
    </rPh>
    <phoneticPr fontId="4"/>
  </si>
  <si>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</si>
  <si>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</si>
  <si>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</si>
  <si>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</si>
  <si>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</si>
  <si>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4"/>
  </si>
  <si>
    <t>（２）資源向上支払（共同）</t>
    <rPh sb="3" eb="5">
      <t>シゲン</t>
    </rPh>
    <rPh sb="5" eb="7">
      <t>コウジョウ</t>
    </rPh>
    <rPh sb="7" eb="9">
      <t>シハライ</t>
    </rPh>
    <rPh sb="10" eb="12">
      <t>キョウドウ</t>
    </rPh>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</si>
  <si>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</si>
  <si>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</si>
  <si>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</si>
  <si>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</si>
  <si>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</si>
  <si>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</si>
  <si>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</si>
  <si>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</si>
  <si>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</si>
  <si>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</si>
  <si>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</si>
  <si>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</si>
  <si>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</si>
  <si>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</si>
  <si>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</si>
  <si>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</si>
  <si>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</si>
  <si>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</si>
  <si>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</si>
  <si>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</si>
  <si>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</si>
  <si>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</si>
  <si>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</si>
  <si>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</si>
  <si>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</si>
  <si>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</si>
  <si>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</si>
  <si>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</si>
  <si>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</si>
  <si>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</si>
  <si>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</si>
  <si>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ただし、農業地域類型区分の「中間農業地域」または「山間農業地域」、地域振興立法８法地域においては毎年度必須ではありません。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マイトシ</t>
    </rPh>
    <rPh sb="111" eb="113">
      <t>ヒッス</t>
    </rPh>
    <phoneticPr fontId="4"/>
  </si>
  <si>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</si>
  <si>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</si>
  <si>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</si>
  <si>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</si>
  <si>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</si>
  <si>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高度な保全活動の取組内容</t>
    <rPh sb="0" eb="2">
      <t>コウド</t>
    </rPh>
    <rPh sb="3" eb="5">
      <t>ホゼン</t>
    </rPh>
    <rPh sb="5" eb="7">
      <t>カツドウ</t>
    </rPh>
    <rPh sb="8" eb="10">
      <t>トリクミ</t>
    </rPh>
    <rPh sb="10" eb="12">
      <t>ナイヨウ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</si>
  <si>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</si>
  <si>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</si>
  <si>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（３）資源向上支払（長寿命化）</t>
    <rPh sb="3" eb="5">
      <t>シゲン</t>
    </rPh>
    <rPh sb="5" eb="7">
      <t>コウジョウ</t>
    </rPh>
    <rPh sb="7" eb="9">
      <t>シハライ</t>
    </rPh>
    <rPh sb="10" eb="14">
      <t>チョウジュミョウカ</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</si>
  <si>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</si>
  <si>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</si>
  <si>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</si>
  <si>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</si>
  <si>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</si>
  <si>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</si>
  <si>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</si>
  <si>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</si>
  <si>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</si>
  <si>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</si>
  <si>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</si>
  <si>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</si>
  <si>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</si>
  <si>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</si>
  <si>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</si>
  <si>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</si>
  <si>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</si>
  <si>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</si>
  <si>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</si>
  <si>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</si>
  <si>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</si>
  <si>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</si>
  <si>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</si>
  <si>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</si>
  <si>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</si>
  <si>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</si>
  <si>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多面的機能の増進を図る活動の取組項目数</t>
    <phoneticPr fontId="4"/>
  </si>
  <si>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4"/>
  </si>
  <si>
    <t>項目</t>
    <rPh sb="0" eb="2">
      <t>コウモク</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</si>
  <si>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</si>
  <si>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</si>
  <si>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遊休農地の有効活用</t>
    <phoneticPr fontId="4"/>
  </si>
  <si>
    <t>農地周りの環境改善活動の強化</t>
    <rPh sb="5" eb="7">
      <t>カンキョウ</t>
    </rPh>
    <rPh sb="7" eb="9">
      <t>カイゼン</t>
    </rPh>
    <phoneticPr fontId="4"/>
  </si>
  <si>
    <t>地域住民による直営施工</t>
    <phoneticPr fontId="4"/>
  </si>
  <si>
    <t>防災・減災力の強化</t>
    <phoneticPr fontId="4"/>
  </si>
  <si>
    <t>農村環境保全活動の幅広い展開</t>
    <phoneticPr fontId="4"/>
  </si>
  <si>
    <t>医療・福祉との連携</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</si>
  <si>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</si>
  <si>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</si>
  <si>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</si>
  <si>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</si>
  <si>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</si>
  <si>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</si>
  <si>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</si>
  <si>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</si>
  <si>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</si>
  <si>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</si>
  <si>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</si>
  <si>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</si>
  <si>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</si>
  <si>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</si>
  <si>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</si>
  <si>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</si>
  <si>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</si>
  <si>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</si>
  <si>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</si>
  <si>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</si>
  <si>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</si>
  <si>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</si>
  <si>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xml:space="preserve">③　共同活動に参加する構成員の総人数の８割が参加する実践活動の実施 </t>
    <rPh sb="2" eb="4">
      <t>キョウドウ</t>
    </rPh>
    <rPh sb="4" eb="6">
      <t>カツドウ</t>
    </rPh>
    <rPh sb="7" eb="9">
      <t>サンカ</t>
    </rPh>
    <rPh sb="11" eb="14">
      <t>コウセイイン</t>
    </rPh>
    <rPh sb="15" eb="18">
      <t>ソウニンズウ</t>
    </rPh>
    <rPh sb="20" eb="21">
      <t>ワリ</t>
    </rPh>
    <rPh sb="22" eb="24">
      <t>サンカ</t>
    </rPh>
    <rPh sb="26" eb="28">
      <t>ジッセン</t>
    </rPh>
    <rPh sb="28" eb="30">
      <t>カツドウ</t>
    </rPh>
    <rPh sb="31" eb="33">
      <t>ジッシ</t>
    </rPh>
    <phoneticPr fontId="4"/>
  </si>
  <si>
    <t>個人</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</si>
  <si>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</si>
  <si>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</si>
  <si>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</si>
  <si>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</si>
  <si>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</si>
  <si>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</si>
  <si>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また、共同活動に参加する構成員の総人数の内訳がわかる名簿（様式自由）を添付してください。</t>
    <rPh sb="3" eb="5">
      <t>キョウドウ</t>
    </rPh>
    <rPh sb="12" eb="15">
      <t>コウセイイン</t>
    </rPh>
    <rPh sb="16" eb="19">
      <t>ソウニンズウ</t>
    </rPh>
    <rPh sb="20" eb="22">
      <t>ウチワケ</t>
    </rPh>
    <rPh sb="26" eb="28">
      <t>メイボ</t>
    </rPh>
    <rPh sb="29" eb="31">
      <t>ヨウシキ</t>
    </rPh>
    <rPh sb="31" eb="33">
      <t>ジユウ</t>
    </rPh>
    <rPh sb="35" eb="37">
      <t>テンプ</t>
    </rPh>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</si>
  <si>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18" eb="121">
      <t>コウセイイン</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</si>
  <si>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</si>
  <si>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</si>
  <si>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</si>
  <si>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</si>
  <si>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</si>
  <si>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</si>
  <si>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</si>
  <si>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</si>
  <si>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</si>
  <si>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</si>
  <si>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</si>
  <si>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</si>
  <si>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</si>
  <si>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</si>
  <si>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</si>
  <si>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</si>
  <si>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</si>
  <si>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平成　　　年　　　月　　　日</t>
    <rPh sb="0" eb="2">
      <t>ヘイセイ</t>
    </rPh>
    <rPh sb="5" eb="6">
      <t>ネン</t>
    </rPh>
    <rPh sb="9" eb="10">
      <t>ガツ</t>
    </rPh>
    <rPh sb="13" eb="14">
      <t>ニチ</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</si>
  <si>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</si>
  <si>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</si>
  <si>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</si>
  <si>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</si>
  <si>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</si>
  <si>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</si>
  <si>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</si>
  <si>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</si>
  <si>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</si>
  <si>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印
（サイン）</t>
    <rPh sb="0" eb="1">
      <t>イン</t>
    </rPh>
    <phoneticPr fontId="4"/>
  </si>
  <si>
    <t>□</t>
    <phoneticPr fontId="4"/>
  </si>
  <si>
    <t>国際水準ＧＡＰを実施します。</t>
    <rPh sb="0" eb="2">
      <t>コクサイ</t>
    </rPh>
    <rPh sb="2" eb="4">
      <t>スイジュン</t>
    </rPh>
    <rPh sb="8" eb="10">
      <t>ジッシ</t>
    </rPh>
    <phoneticPr fontId="4"/>
  </si>
  <si>
    <t>注１：「多面的機能支払」及び「環境保全型農業直接支払」の欄は、各支払に取り組む者に○印を記入。
　　　「中山間地域等直接支払」の欄は、署名又は押印。</t>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</si>
  <si>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</si>
  <si>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注４：中山間地域等直接支払の場合には、「分類記号」を分類記号リストのA～Mから選択。</t>
    <rPh sb="22" eb="24">
      <t>キゴウ</t>
    </rPh>
    <rPh sb="28" eb="30">
      <t>キゴウ</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</si>
  <si>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</si>
  <si>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</si>
  <si>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</si>
  <si>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</si>
  <si>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</si>
  <si>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</si>
  <si>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</si>
  <si>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</si>
  <si>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</si>
  <si>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</si>
  <si>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</si>
  <si>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</si>
  <si>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</si>
  <si>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</si>
  <si>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</si>
  <si>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</si>
  <si>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</si>
  <si>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</si>
  <si>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</si>
  <si>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</si>
  <si>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</si>
  <si>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</si>
  <si>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</si>
  <si>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</si>
  <si>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</si>
  <si>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</si>
  <si>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</si>
  <si>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</si>
  <si>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</si>
  <si>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</si>
  <si>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</si>
  <si>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</si>
  <si>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</si>
  <si>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</si>
  <si>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</si>
  <si>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</si>
  <si>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</si>
  <si>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</si>
  <si>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</si>
  <si>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</si>
  <si>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</si>
  <si>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</si>
  <si>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</si>
  <si>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</si>
  <si>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</si>
  <si>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</si>
  <si>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</si>
  <si>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</si>
  <si>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</si>
  <si>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</si>
  <si>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</si>
  <si>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</si>
  <si>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</si>
  <si>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</si>
  <si>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</si>
  <si>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</si>
  <si>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</si>
  <si>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</si>
  <si>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</si>
  <si>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</si>
  <si>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</si>
  <si>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</si>
  <si>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</si>
  <si>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</si>
  <si>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</si>
  <si>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</si>
  <si>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</si>
  <si>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</si>
  <si>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</si>
  <si>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3 事務・組織運営等に関する研修</t>
  </si>
  <si>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</si>
  <si>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</si>
  <si>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</si>
  <si>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</si>
  <si>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</si>
  <si>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</si>
  <si>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</si>
  <si>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</si>
  <si>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</si>
  <si>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</si>
  <si>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</si>
  <si>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</si>
  <si>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</si>
  <si>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</si>
  <si>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</si>
  <si>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</si>
  <si>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</si>
  <si>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</si>
  <si>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</si>
  <si>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</si>
  <si>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</si>
  <si>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</si>
  <si>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</si>
  <si>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</si>
  <si>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</si>
  <si>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</si>
  <si>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</si>
  <si>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</si>
  <si>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</si>
  <si>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</si>
  <si>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</si>
  <si>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</si>
  <si>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</si>
  <si>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</si>
  <si>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</si>
  <si>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</si>
  <si>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</si>
  <si>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</si>
  <si>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</si>
  <si>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</si>
  <si>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</si>
  <si>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</si>
  <si>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</si>
  <si>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</si>
  <si>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</si>
  <si>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</si>
  <si>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</si>
  <si>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</si>
  <si>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</si>
  <si>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</si>
  <si>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</si>
  <si>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</si>
  <si>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</si>
  <si>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</si>
  <si>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</si>
  <si>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</si>
  <si>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</si>
  <si>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</si>
  <si>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</si>
  <si>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</si>
  <si>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</si>
  <si>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</si>
  <si>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</si>
  <si>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</si>
  <si>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</si>
  <si>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</si>
  <si>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</si>
  <si>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</si>
  <si>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</si>
  <si>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</si>
  <si>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</si>
  <si>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</si>
  <si>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</si>
  <si>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</si>
  <si>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</si>
  <si>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</si>
  <si>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</si>
  <si>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</si>
  <si>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</si>
  <si>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</si>
  <si>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</si>
  <si>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</si>
  <si>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</si>
  <si>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</si>
  <si>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</si>
  <si>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</si>
  <si>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</si>
  <si>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</si>
  <si>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</si>
  <si>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</si>
  <si>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</si>
  <si>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</si>
  <si>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</si>
  <si>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</si>
  <si>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</si>
  <si>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</si>
  <si>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</si>
  <si>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</si>
  <si>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</si>
  <si>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</si>
  <si>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</si>
  <si>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</si>
  <si>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</si>
  <si>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</si>
  <si>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</si>
  <si>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</si>
  <si>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</si>
  <si>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57 医療・福祉との連携</t>
  </si>
  <si>
    <t>57　医療・福祉との連携</t>
    <rPh sb="3" eb="5">
      <t>イリョウ</t>
    </rPh>
    <rPh sb="6" eb="8">
      <t>フクシ</t>
    </rPh>
    <rPh sb="10" eb="12">
      <t>レンケイ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</si>
  <si>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</si>
  <si>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</si>
  <si>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</si>
  <si>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</si>
  <si>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</si>
  <si>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</si>
  <si>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</si>
  <si>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</si>
  <si>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</si>
  <si>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</si>
  <si>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</si>
  <si>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</si>
  <si>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</si>
  <si>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</si>
  <si>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</si>
  <si>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</si>
  <si>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</si>
  <si>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</si>
  <si>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</si>
  <si>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</si>
  <si>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</si>
  <si>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</si>
  <si>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</si>
  <si>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</si>
  <si>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</si>
  <si>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令和○年○月○日</t>
    <rPh sb="0" eb="2">
      <t>レイワ</t>
    </rPh>
    <rPh sb="3" eb="4">
      <t>ネン</t>
    </rPh>
    <rPh sb="5" eb="6">
      <t>ガツ</t>
    </rPh>
    <rPh sb="7" eb="8">
      <t>ニチ</t>
    </rPh>
    <phoneticPr fontId="4"/>
  </si>
  <si>
    <t>令和○年度</t>
    <rPh sb="0" eb="2">
      <t>レイワ</t>
    </rPh>
    <rPh sb="3" eb="5">
      <t>ネンド</t>
    </rPh>
    <phoneticPr fontId="4"/>
  </si>
  <si>
    <t>令和○年度</t>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</si>
</sst>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939">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28" fillId="0" borderId="0" xfId="0"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3" borderId="6"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7" fillId="6" borderId="26"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11" borderId="5" xfId="0" applyFont="1" applyFill="1" applyBorder="1" applyAlignment="1">
      <alignment vertical="center" wrapText="1"/>
    </xf>
    <xf numFmtId="0" fontId="30" fillId="11" borderId="6" xfId="0" applyFont="1" applyFill="1" applyBorder="1" applyAlignment="1">
      <alignment vertical="center" wrapText="1"/>
    </xf>
    <xf numFmtId="0" fontId="30" fillId="11" borderId="5" xfId="0" applyFont="1" applyFill="1" applyBorder="1" applyAlignment="1">
      <alignment horizontal="center" vertical="center" wrapText="1"/>
    </xf>
    <xf numFmtId="0" fontId="30" fillId="11" borderId="7" xfId="0" applyFont="1" applyFill="1" applyBorder="1" applyAlignment="1">
      <alignment vertical="center" wrapText="1" shrinkToFit="1"/>
    </xf>
    <xf numFmtId="0" fontId="56" fillId="11" borderId="81" xfId="5" applyFont="1" applyFill="1" applyBorder="1" applyAlignment="1">
      <alignment horizontal="center" vertical="center"/>
    </xf>
    <xf numFmtId="0" fontId="56" fillId="11"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10" borderId="95" xfId="0" applyFont="1" applyFill="1" applyBorder="1" applyAlignment="1">
      <alignment horizontal="center" vertical="center" shrinkToFit="1"/>
    </xf>
    <xf numFmtId="0" fontId="56" fillId="0" borderId="37" xfId="5" applyFont="1" applyBorder="1">
      <alignment vertical="center"/>
    </xf>
    <xf numFmtId="0" fontId="56" fillId="11"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10"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2" borderId="0" xfId="5" applyFont="1" applyFill="1">
      <alignment vertical="center"/>
    </xf>
    <xf numFmtId="0" fontId="62" fillId="12" borderId="0" xfId="0" applyFont="1" applyFill="1">
      <alignment vertical="center"/>
    </xf>
    <xf numFmtId="0" fontId="56" fillId="0" borderId="0" xfId="5" applyFont="1">
      <alignment vertical="center"/>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14" fillId="3" borderId="16" xfId="0" applyNumberFormat="1" applyFont="1" applyFill="1" applyBorder="1" applyAlignment="1">
      <alignment horizontal="center" vertical="center" shrinkToFit="1"/>
    </xf>
    <xf numFmtId="0" fontId="14" fillId="0" borderId="12"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6" fillId="3" borderId="5"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0" fontId="5" fillId="2" borderId="10" xfId="0" applyNumberFormat="1" applyFont="1" applyFill="1" applyBorder="1" applyAlignment="1">
      <alignment horizontal="right" vertical="center"/>
    </xf>
    <xf numFmtId="180" fontId="5" fillId="2" borderId="11" xfId="0" applyNumberFormat="1" applyFont="1" applyFill="1" applyBorder="1" applyAlignment="1">
      <alignment horizontal="right" vertical="center"/>
    </xf>
    <xf numFmtId="180" fontId="5" fillId="3" borderId="10" xfId="0" applyNumberFormat="1" applyFont="1" applyFill="1" applyBorder="1" applyAlignment="1">
      <alignment horizontal="right" vertical="center" wrapText="1"/>
    </xf>
    <xf numFmtId="180" fontId="5" fillId="3" borderId="17" xfId="0" applyNumberFormat="1" applyFont="1" applyFill="1" applyBorder="1" applyAlignment="1">
      <alignment horizontal="right" vertical="center" wrapText="1"/>
    </xf>
    <xf numFmtId="180" fontId="5" fillId="3" borderId="11" xfId="0" applyNumberFormat="1" applyFont="1" applyFill="1" applyBorder="1" applyAlignment="1">
      <alignment horizontal="right" vertical="center" wrapText="1"/>
    </xf>
    <xf numFmtId="181" fontId="16" fillId="2" borderId="14" xfId="1" applyNumberFormat="1" applyFont="1" applyFill="1" applyBorder="1" applyAlignment="1">
      <alignment horizontal="right" vertical="center" shrinkToFit="1"/>
    </xf>
    <xf numFmtId="181" fontId="16" fillId="2" borderId="15" xfId="1" applyNumberFormat="1" applyFont="1" applyFill="1" applyBorder="1" applyAlignment="1">
      <alignment horizontal="right" vertical="center" shrinkToFit="1"/>
    </xf>
    <xf numFmtId="191" fontId="16" fillId="3" borderId="14" xfId="1" applyNumberFormat="1" applyFont="1" applyFill="1" applyBorder="1" applyAlignment="1">
      <alignment horizontal="right" vertical="center" shrinkToFit="1"/>
    </xf>
    <xf numFmtId="191" fontId="16" fillId="3" borderId="26" xfId="1" applyNumberFormat="1" applyFont="1" applyFill="1" applyBorder="1" applyAlignment="1">
      <alignment horizontal="right" vertical="center" shrinkToFit="1"/>
    </xf>
    <xf numFmtId="191" fontId="16" fillId="3" borderId="15" xfId="1" applyNumberFormat="1" applyFont="1" applyFill="1" applyBorder="1" applyAlignment="1">
      <alignment horizontal="right" vertical="center" shrinkToFit="1"/>
    </xf>
    <xf numFmtId="0" fontId="9" fillId="0" borderId="0" xfId="0" applyFont="1" applyFill="1" applyAlignment="1">
      <alignment horizontal="left" vertical="center"/>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wrapTex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9"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28"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23" fillId="5" borderId="6" xfId="0" applyFont="1" applyFill="1" applyBorder="1" applyAlignment="1">
      <alignment vertical="center" wrapText="1"/>
    </xf>
    <xf numFmtId="0" fontId="23" fillId="5"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9" fillId="0" borderId="0" xfId="0" applyFont="1" applyAlignment="1">
      <alignmen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5" fillId="4" borderId="73" xfId="0" applyFont="1" applyFill="1" applyBorder="1" applyAlignment="1">
      <alignment horizontal="center" vertical="center" wrapTex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58" fillId="8" borderId="12" xfId="0" applyFont="1" applyFill="1" applyBorder="1" applyAlignment="1">
      <alignment horizontal="center" vertical="center"/>
    </xf>
    <xf numFmtId="0" fontId="58" fillId="8" borderId="29" xfId="0" applyFont="1" applyFill="1" applyBorder="1" applyAlignment="1">
      <alignment horizontal="center" vertical="center"/>
    </xf>
    <xf numFmtId="0" fontId="58" fillId="8"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3"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7" borderId="29" xfId="0" applyFont="1" applyFill="1" applyBorder="1" applyAlignment="1">
      <alignment horizontal="center" vertical="center"/>
    </xf>
    <xf numFmtId="0" fontId="58" fillId="7" borderId="16" xfId="0" applyFont="1" applyFill="1" applyBorder="1" applyAlignment="1">
      <alignment horizontal="center" vertical="center"/>
    </xf>
    <xf numFmtId="0" fontId="7" fillId="6" borderId="1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58" fillId="7" borderId="5" xfId="0" applyFont="1" applyFill="1" applyBorder="1" applyAlignment="1">
      <alignment horizontal="center" vertical="center"/>
    </xf>
    <xf numFmtId="0" fontId="7" fillId="6" borderId="11"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7" fillId="6" borderId="0" xfId="0" applyFont="1" applyFill="1" applyBorder="1" applyAlignment="1">
      <alignment horizontal="left" vertical="center" wrapText="1"/>
    </xf>
    <xf numFmtId="0" fontId="58" fillId="7" borderId="12" xfId="0" applyFont="1" applyFill="1" applyBorder="1" applyAlignment="1">
      <alignment horizontal="center" vertical="center"/>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9" borderId="26" xfId="0" applyFont="1" applyFill="1" applyBorder="1" applyAlignment="1">
      <alignment horizontal="center" vertical="center"/>
    </xf>
    <xf numFmtId="0" fontId="56" fillId="10" borderId="77" xfId="5" applyFont="1" applyFill="1" applyBorder="1" applyAlignment="1">
      <alignment horizontal="center" vertical="center"/>
    </xf>
    <xf numFmtId="0" fontId="56" fillId="10" borderId="78" xfId="5" applyFont="1" applyFill="1" applyBorder="1" applyAlignment="1">
      <alignment horizontal="center" vertical="center"/>
    </xf>
    <xf numFmtId="0" fontId="56" fillId="10" borderId="79" xfId="5" applyFont="1" applyFill="1" applyBorder="1" applyAlignment="1">
      <alignment horizontal="center" vertical="center"/>
    </xf>
    <xf numFmtId="0" fontId="14" fillId="10" borderId="80" xfId="0" applyFont="1" applyFill="1" applyBorder="1" applyAlignment="1">
      <alignment vertical="center" wrapText="1"/>
    </xf>
    <xf numFmtId="0" fontId="14" fillId="10" borderId="85" xfId="0" applyFont="1" applyFill="1" applyBorder="1" applyAlignment="1">
      <alignment vertical="center" wrapText="1"/>
    </xf>
    <xf numFmtId="0" fontId="30" fillId="0" borderId="20" xfId="0" applyFont="1" applyBorder="1" applyAlignment="1">
      <alignment vertical="center" wrapText="1"/>
    </xf>
    <xf numFmtId="0" fontId="56" fillId="11" borderId="83" xfId="5" applyFont="1" applyFill="1" applyBorder="1" applyAlignment="1">
      <alignment horizontal="center" vertical="center"/>
    </xf>
    <xf numFmtId="0" fontId="56" fillId="11"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7">
    <cellStyle name="パーセント" xfId="4" builtinId="5"/>
    <cellStyle name="桁区切り" xfId="1" builtinId="6"/>
    <cellStyle name="標準" xfId="0" builtinId="0"/>
    <cellStyle name="標準 2" xfId="5"/>
    <cellStyle name="標準 3" xfId="6"/>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301625</xdr:colOff>
      <xdr:row>20</xdr:row>
      <xdr:rowOff>15875</xdr:rowOff>
    </xdr:from>
    <xdr:to>
      <xdr:col>5</xdr:col>
      <xdr:colOff>314740</xdr:colOff>
      <xdr:row>21</xdr:row>
      <xdr:rowOff>107673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flipV="1">
          <a:off x="9483725" y="7254875"/>
          <a:ext cx="13115" cy="368023"/>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277091</xdr:colOff>
      <xdr:row>21</xdr:row>
      <xdr:rowOff>95251</xdr:rowOff>
    </xdr:from>
    <xdr:to>
      <xdr:col>5</xdr:col>
      <xdr:colOff>310599</xdr:colOff>
      <xdr:row>21</xdr:row>
      <xdr:rowOff>103909</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flipV="1">
          <a:off x="3620366" y="7610476"/>
          <a:ext cx="5872333"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142876</xdr:colOff>
      <xdr:row>21</xdr:row>
      <xdr:rowOff>236660</xdr:rowOff>
    </xdr:from>
    <xdr:to>
      <xdr:col>3</xdr:col>
      <xdr:colOff>2667000</xdr:colOff>
      <xdr:row>37</xdr:row>
      <xdr:rowOff>48101</xdr:rowOff>
    </xdr:to>
    <xdr:pic>
      <xdr:nvPicPr>
        <xdr:cNvPr id="9" name="図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1" y="7832848"/>
          <a:ext cx="5643562" cy="5693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318149</xdr:colOff>
      <xdr:row>21</xdr:row>
      <xdr:rowOff>86138</xdr:rowOff>
    </xdr:from>
    <xdr:to>
      <xdr:col>3</xdr:col>
      <xdr:colOff>321463</xdr:colOff>
      <xdr:row>22</xdr:row>
      <xdr:rowOff>240196</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H="1">
          <a:off x="3661424" y="7601363"/>
          <a:ext cx="3314" cy="51600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4143374</xdr:colOff>
      <xdr:row>21</xdr:row>
      <xdr:rowOff>238123</xdr:rowOff>
    </xdr:from>
    <xdr:to>
      <xdr:col>10</xdr:col>
      <xdr:colOff>108400</xdr:colOff>
      <xdr:row>36</xdr:row>
      <xdr:rowOff>71436</xdr:rowOff>
    </xdr:to>
    <xdr:pic>
      <xdr:nvPicPr>
        <xdr:cNvPr id="10" name="図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00937" y="7834311"/>
          <a:ext cx="4823276" cy="552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317500</xdr:colOff>
      <xdr:row>20</xdr:row>
      <xdr:rowOff>3</xdr:rowOff>
    </xdr:from>
    <xdr:to>
      <xdr:col>7</xdr:col>
      <xdr:colOff>317504</xdr:colOff>
      <xdr:row>22</xdr:row>
      <xdr:rowOff>206375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flipV="1">
          <a:off x="11185525" y="7239003"/>
          <a:ext cx="4" cy="8445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tabSelected="1" view="pageBreakPreview" zoomScaleNormal="64" zoomScaleSheetLayoutView="100" workbookViewId="0">
      <selection activeCell="X36" sqref="X36"/>
    </sheetView>
  </sheetViews>
  <sheetFormatPr defaultColWidth="4.140625" defaultRowHeight="18" customHeight="1" x14ac:dyDescent="0.15"/>
  <cols>
    <col min="1" max="1" width="1.85546875" style="31" customWidth="1"/>
    <col min="2" max="2" width="4.5703125" style="31" customWidth="1"/>
    <col min="3" max="3" width="8.7109375" style="31" customWidth="1"/>
    <col min="4" max="4" width="3.42578125" style="31" customWidth="1"/>
    <col min="5" max="5" width="7.7109375" style="31" customWidth="1"/>
    <col min="6" max="6" width="3.42578125" style="31" customWidth="1"/>
    <col min="7" max="7" width="7.7109375" style="31" customWidth="1"/>
    <col min="8" max="8" width="3.42578125" style="31" customWidth="1"/>
    <col min="9" max="9" width="7.42578125" style="31" customWidth="1"/>
    <col min="10" max="10" width="3.42578125" style="31" customWidth="1"/>
    <col min="11" max="11" width="8" style="31" customWidth="1"/>
    <col min="12" max="12" width="12.42578125" style="31" customWidth="1"/>
    <col min="13" max="13" width="7.42578125" style="31" customWidth="1"/>
    <col min="14" max="14" width="12.28515625" style="31" customWidth="1"/>
    <col min="15" max="15" width="2.5703125" style="31" customWidth="1"/>
    <col min="16" max="16" width="5.85546875" style="31" customWidth="1"/>
    <col min="17" max="122" width="4.5703125" style="31" customWidth="1"/>
    <col min="123" max="255" width="8.5703125" style="31" customWidth="1"/>
    <col min="256" max="16384" width="4.140625" style="31"/>
  </cols>
  <sheetData>
    <row r="2" spans="1:16" s="2" customFormat="1" ht="24" customHeight="1" x14ac:dyDescent="0.15">
      <c r="A2" s="1" t="s">
        <v>0</v>
      </c>
      <c r="D2" s="3"/>
      <c r="M2" s="370" t="s">
        <v>541</v>
      </c>
      <c r="N2" s="371"/>
    </row>
    <row r="3" spans="1:16" s="2" customFormat="1" ht="42.75" customHeight="1" x14ac:dyDescent="0.15">
      <c r="A3" s="4"/>
      <c r="D3" s="3"/>
      <c r="E3" s="5"/>
    </row>
    <row r="4" spans="1:16" s="2" customFormat="1" ht="76.5" customHeight="1" x14ac:dyDescent="0.15">
      <c r="B4" s="372" t="s">
        <v>1</v>
      </c>
      <c r="C4" s="373"/>
      <c r="D4" s="373"/>
      <c r="E4" s="373"/>
      <c r="F4" s="373"/>
      <c r="G4" s="373"/>
      <c r="H4" s="373"/>
      <c r="I4" s="373"/>
      <c r="J4" s="373"/>
      <c r="K4" s="373"/>
      <c r="L4" s="373"/>
      <c r="M4" s="373"/>
      <c r="N4" s="373"/>
    </row>
    <row r="5" spans="1:16" s="2" customFormat="1" ht="21.75" customHeight="1" x14ac:dyDescent="0.15">
      <c r="B5" s="6"/>
      <c r="C5" s="6"/>
      <c r="D5" s="6"/>
      <c r="E5" s="6"/>
      <c r="F5" s="7"/>
      <c r="G5" s="7"/>
      <c r="H5" s="7"/>
      <c r="I5" s="7"/>
      <c r="J5" s="7"/>
      <c r="K5" s="7"/>
      <c r="L5" s="7"/>
      <c r="M5" s="7"/>
      <c r="N5" s="7"/>
    </row>
    <row r="6" spans="1:16" s="2" customFormat="1" ht="21.75" customHeight="1" x14ac:dyDescent="0.15">
      <c r="D6" s="363" t="s">
        <v>2</v>
      </c>
      <c r="E6" s="363"/>
      <c r="F6" s="374"/>
      <c r="G6" s="375"/>
      <c r="H6" s="375"/>
      <c r="I6" s="375"/>
      <c r="J6" s="375"/>
      <c r="K6" s="375"/>
      <c r="L6" s="376"/>
    </row>
    <row r="7" spans="1:16" s="2" customFormat="1" ht="30.75" customHeight="1" x14ac:dyDescent="0.15">
      <c r="D7" s="367" t="s">
        <v>3</v>
      </c>
      <c r="E7" s="367"/>
      <c r="F7" s="368"/>
      <c r="G7" s="369"/>
      <c r="H7" s="369"/>
      <c r="I7" s="369"/>
      <c r="J7" s="369"/>
      <c r="K7" s="369"/>
      <c r="L7" s="377"/>
      <c r="P7" s="8"/>
    </row>
    <row r="8" spans="1:16" s="2" customFormat="1" ht="11.25" customHeight="1" x14ac:dyDescent="0.15">
      <c r="D8" s="9"/>
      <c r="E8" s="9"/>
      <c r="F8" s="10"/>
      <c r="G8" s="11"/>
      <c r="H8" s="11"/>
      <c r="I8" s="11"/>
      <c r="J8" s="11"/>
      <c r="K8" s="11"/>
      <c r="L8" s="11"/>
    </row>
    <row r="9" spans="1:16" s="2" customFormat="1" ht="19.5" customHeight="1" x14ac:dyDescent="0.15">
      <c r="D9" s="363" t="s">
        <v>2</v>
      </c>
      <c r="E9" s="363"/>
      <c r="F9" s="364"/>
      <c r="G9" s="365"/>
      <c r="H9" s="365"/>
      <c r="I9" s="365"/>
      <c r="J9" s="365"/>
      <c r="K9" s="365"/>
      <c r="L9" s="366"/>
    </row>
    <row r="10" spans="1:16" s="2" customFormat="1" ht="30.75" customHeight="1" x14ac:dyDescent="0.15">
      <c r="D10" s="367" t="s">
        <v>4</v>
      </c>
      <c r="E10" s="367"/>
      <c r="F10" s="368"/>
      <c r="G10" s="369"/>
      <c r="H10" s="369"/>
      <c r="I10" s="369"/>
      <c r="J10" s="369"/>
      <c r="K10" s="369"/>
      <c r="L10" s="282" t="s">
        <v>5</v>
      </c>
      <c r="P10" s="8"/>
    </row>
    <row r="11" spans="1:16" s="2" customFormat="1" ht="11.25" customHeight="1" x14ac:dyDescent="0.15">
      <c r="D11" s="9"/>
      <c r="E11" s="9"/>
      <c r="F11" s="12"/>
      <c r="H11" s="12"/>
      <c r="I11" s="12"/>
      <c r="J11" s="12"/>
      <c r="K11" s="12"/>
      <c r="L11" s="12"/>
    </row>
    <row r="12" spans="1:16" s="2" customFormat="1" ht="21.75" customHeight="1" x14ac:dyDescent="0.15">
      <c r="D12" s="363" t="s">
        <v>6</v>
      </c>
      <c r="E12" s="363"/>
      <c r="F12" s="364"/>
      <c r="G12" s="365"/>
      <c r="H12" s="365"/>
      <c r="I12" s="365"/>
      <c r="J12" s="365"/>
      <c r="K12" s="365"/>
      <c r="L12" s="366"/>
    </row>
    <row r="13" spans="1:16" s="2" customFormat="1" ht="30.75" customHeight="1" x14ac:dyDescent="0.15">
      <c r="D13" s="367" t="s">
        <v>7</v>
      </c>
      <c r="E13" s="367"/>
      <c r="F13" s="368"/>
      <c r="G13" s="369"/>
      <c r="H13" s="369"/>
      <c r="I13" s="369"/>
      <c r="J13" s="369"/>
      <c r="K13" s="369"/>
      <c r="L13" s="377"/>
    </row>
    <row r="14" spans="1:16" s="2" customFormat="1" ht="20.25" customHeight="1" x14ac:dyDescent="0.15">
      <c r="E14" s="13"/>
    </row>
    <row r="15" spans="1:16" s="2" customFormat="1" ht="21.75" customHeight="1" x14ac:dyDescent="0.15">
      <c r="C15" s="13"/>
      <c r="D15" s="13"/>
      <c r="E15" s="13"/>
    </row>
    <row r="16" spans="1:16" s="2" customFormat="1" ht="21.75" customHeight="1" x14ac:dyDescent="0.15">
      <c r="D16" s="14" t="s">
        <v>8</v>
      </c>
      <c r="E16" s="390" t="s">
        <v>9</v>
      </c>
      <c r="F16" s="390"/>
      <c r="G16" s="390"/>
      <c r="H16" s="390"/>
      <c r="I16" s="390"/>
      <c r="J16" s="390"/>
      <c r="K16" s="390"/>
      <c r="L16" s="390"/>
      <c r="M16" s="390"/>
      <c r="N16" s="390"/>
    </row>
    <row r="17" spans="1:35" s="2" customFormat="1" ht="16.5" customHeight="1" x14ac:dyDescent="0.15">
      <c r="B17" s="15"/>
      <c r="C17" s="3"/>
      <c r="D17" s="16"/>
      <c r="E17" s="16"/>
      <c r="F17" s="7"/>
      <c r="G17" s="7"/>
      <c r="H17" s="7"/>
      <c r="I17" s="7"/>
      <c r="J17" s="7"/>
      <c r="K17" s="7"/>
      <c r="L17" s="7"/>
      <c r="M17" s="7"/>
      <c r="N17" s="7"/>
    </row>
    <row r="18" spans="1:35" s="2" customFormat="1" ht="21.75" customHeight="1" x14ac:dyDescent="0.15">
      <c r="D18" s="7" t="s">
        <v>10</v>
      </c>
      <c r="E18" s="17"/>
      <c r="F18" s="16"/>
      <c r="G18" s="16"/>
      <c r="H18" s="7"/>
      <c r="I18" s="7"/>
      <c r="J18" s="7"/>
      <c r="K18" s="7"/>
      <c r="L18" s="7"/>
      <c r="M18" s="7"/>
      <c r="N18" s="7"/>
    </row>
    <row r="19" spans="1:35" s="2" customFormat="1" ht="21.75" customHeight="1" x14ac:dyDescent="0.15">
      <c r="D19" s="18" t="s">
        <v>536</v>
      </c>
      <c r="E19" s="391" t="s">
        <v>11</v>
      </c>
      <c r="F19" s="392"/>
      <c r="G19" s="392"/>
      <c r="H19" s="392"/>
      <c r="I19" s="392"/>
      <c r="J19" s="392"/>
      <c r="K19" s="392"/>
      <c r="L19" s="393"/>
      <c r="M19" s="19" t="s">
        <v>12</v>
      </c>
    </row>
    <row r="20" spans="1:35" s="2" customFormat="1" ht="21.75" customHeight="1" x14ac:dyDescent="0.15">
      <c r="D20" s="20" t="s">
        <v>537</v>
      </c>
      <c r="E20" s="391" t="s">
        <v>13</v>
      </c>
      <c r="F20" s="392"/>
      <c r="G20" s="392"/>
      <c r="H20" s="392"/>
      <c r="I20" s="392"/>
      <c r="J20" s="392"/>
      <c r="K20" s="392"/>
      <c r="L20" s="393"/>
      <c r="M20" s="19" t="s">
        <v>14</v>
      </c>
    </row>
    <row r="21" spans="1:35" s="2" customFormat="1" ht="21.75" customHeight="1" x14ac:dyDescent="0.15">
      <c r="D21" s="20" t="s">
        <v>537</v>
      </c>
      <c r="E21" s="391" t="s">
        <v>15</v>
      </c>
      <c r="F21" s="392"/>
      <c r="G21" s="392"/>
      <c r="H21" s="392"/>
      <c r="I21" s="392"/>
      <c r="J21" s="392"/>
      <c r="K21" s="392"/>
      <c r="L21" s="393"/>
      <c r="M21" s="19" t="s">
        <v>14</v>
      </c>
    </row>
    <row r="22" spans="1:35" s="2" customFormat="1" ht="21.75" customHeight="1" x14ac:dyDescent="0.15">
      <c r="D22" s="20" t="s">
        <v>537</v>
      </c>
      <c r="E22" s="378" t="s">
        <v>16</v>
      </c>
      <c r="F22" s="379"/>
      <c r="G22" s="379"/>
      <c r="H22" s="379"/>
      <c r="I22" s="379"/>
      <c r="J22" s="379"/>
      <c r="K22" s="379"/>
      <c r="L22" s="380"/>
      <c r="M22" s="19" t="s">
        <v>14</v>
      </c>
    </row>
    <row r="23" spans="1:35" s="2" customFormat="1" ht="28.5" customHeight="1" x14ac:dyDescent="0.15">
      <c r="C23" s="21"/>
      <c r="D23" s="22" t="s">
        <v>17</v>
      </c>
      <c r="E23" s="23"/>
      <c r="F23" s="23"/>
      <c r="G23" s="23"/>
      <c r="H23" s="24"/>
      <c r="I23" s="25"/>
      <c r="J23" s="25"/>
      <c r="K23" s="25"/>
      <c r="L23" s="25"/>
      <c r="M23" s="25"/>
      <c r="N23" s="25"/>
    </row>
    <row r="24" spans="1:35" s="2" customFormat="1" ht="48.75" customHeight="1" x14ac:dyDescent="0.15">
      <c r="C24" s="21"/>
      <c r="D24" s="26"/>
      <c r="E24" s="23"/>
      <c r="F24" s="23"/>
      <c r="G24" s="23"/>
      <c r="H24" s="23"/>
      <c r="I24" s="25"/>
      <c r="J24" s="25"/>
      <c r="K24" s="25"/>
      <c r="L24" s="25"/>
      <c r="M24" s="25"/>
      <c r="N24" s="25"/>
    </row>
    <row r="25" spans="1:35" s="2" customFormat="1" ht="14.25" customHeight="1" x14ac:dyDescent="0.15">
      <c r="C25" s="21" t="s">
        <v>18</v>
      </c>
      <c r="D25" s="22"/>
      <c r="E25" s="22"/>
      <c r="F25" s="22"/>
      <c r="G25" s="22"/>
      <c r="H25" s="21"/>
      <c r="I25" s="21"/>
      <c r="J25" s="21"/>
      <c r="K25" s="21"/>
      <c r="L25" s="21"/>
      <c r="M25" s="21"/>
      <c r="N25" s="21"/>
    </row>
    <row r="26" spans="1:35" s="2" customFormat="1" ht="45.75" customHeight="1" x14ac:dyDescent="0.15">
      <c r="A26" s="27"/>
      <c r="B26" s="27"/>
      <c r="C26" s="381" t="s">
        <v>19</v>
      </c>
      <c r="D26" s="381"/>
      <c r="E26" s="381"/>
      <c r="F26" s="381"/>
      <c r="G26" s="381"/>
      <c r="H26" s="381"/>
      <c r="I26" s="381"/>
      <c r="J26" s="381"/>
      <c r="K26" s="381"/>
      <c r="L26" s="381"/>
      <c r="M26" s="381"/>
      <c r="N26" s="381"/>
    </row>
    <row r="27" spans="1:35" ht="19.5" customHeight="1" x14ac:dyDescent="0.15">
      <c r="A27" s="28" t="s">
        <v>20</v>
      </c>
      <c r="B27" s="29"/>
      <c r="C27" s="29"/>
      <c r="D27" s="29"/>
      <c r="E27" s="29"/>
      <c r="F27" s="29"/>
      <c r="G27" s="29"/>
      <c r="H27" s="29"/>
      <c r="I27" s="29"/>
      <c r="J27" s="30"/>
      <c r="K27" s="30"/>
      <c r="L27" s="30"/>
      <c r="M27" s="30"/>
      <c r="N27" s="30"/>
    </row>
    <row r="28" spans="1:35" ht="28.5" customHeight="1" x14ac:dyDescent="0.15">
      <c r="A28" s="28"/>
      <c r="B28" s="382" t="s">
        <v>21</v>
      </c>
      <c r="C28" s="382"/>
      <c r="D28" s="382"/>
      <c r="E28" s="382"/>
      <c r="F28" s="382"/>
      <c r="G28" s="382"/>
      <c r="H28" s="382"/>
      <c r="I28" s="382"/>
      <c r="J28" s="382"/>
      <c r="K28" s="382"/>
      <c r="L28" s="382"/>
      <c r="M28" s="382"/>
      <c r="N28" s="382"/>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x14ac:dyDescent="0.15">
      <c r="A29" s="28"/>
      <c r="B29" s="1" t="s">
        <v>22</v>
      </c>
      <c r="C29" s="1"/>
      <c r="D29" s="10"/>
      <c r="E29" s="10"/>
      <c r="F29" s="33"/>
      <c r="G29" s="33"/>
      <c r="H29" s="34"/>
      <c r="I29" s="34"/>
      <c r="J29" s="30"/>
      <c r="K29" s="30"/>
      <c r="L29" s="30"/>
      <c r="M29" s="35"/>
      <c r="N29" s="30"/>
    </row>
    <row r="30" spans="1:35" ht="31.5" customHeight="1" x14ac:dyDescent="0.15">
      <c r="A30" s="36"/>
      <c r="B30" s="383"/>
      <c r="C30" s="384"/>
      <c r="D30" s="385" t="s">
        <v>23</v>
      </c>
      <c r="E30" s="386"/>
      <c r="F30" s="387" t="s">
        <v>24</v>
      </c>
      <c r="G30" s="386"/>
      <c r="H30" s="388" t="s">
        <v>25</v>
      </c>
      <c r="I30" s="389"/>
      <c r="J30" s="387" t="s">
        <v>26</v>
      </c>
      <c r="K30" s="386"/>
      <c r="L30" s="37" t="s">
        <v>26</v>
      </c>
      <c r="M30" s="30"/>
      <c r="N30" s="30"/>
    </row>
    <row r="31" spans="1:35" ht="9" customHeight="1" x14ac:dyDescent="0.15">
      <c r="A31" s="36"/>
      <c r="B31" s="394" t="s">
        <v>27</v>
      </c>
      <c r="C31" s="395"/>
      <c r="D31" s="398"/>
      <c r="E31" s="399"/>
      <c r="F31" s="398"/>
      <c r="G31" s="399"/>
      <c r="H31" s="400"/>
      <c r="I31" s="401"/>
      <c r="J31" s="398"/>
      <c r="K31" s="399"/>
      <c r="L31" s="356"/>
      <c r="M31" s="38"/>
      <c r="N31" s="30"/>
    </row>
    <row r="32" spans="1:35" ht="22.5" customHeight="1" x14ac:dyDescent="0.15">
      <c r="A32" s="36"/>
      <c r="B32" s="396"/>
      <c r="C32" s="397"/>
      <c r="D32" s="402" t="s">
        <v>542</v>
      </c>
      <c r="E32" s="403"/>
      <c r="F32" s="402" t="s">
        <v>543</v>
      </c>
      <c r="G32" s="403"/>
      <c r="H32" s="404">
        <v>0</v>
      </c>
      <c r="I32" s="405"/>
      <c r="J32" s="402" t="s">
        <v>543</v>
      </c>
      <c r="K32" s="403"/>
      <c r="L32" s="357" t="s">
        <v>543</v>
      </c>
      <c r="M32" s="38"/>
      <c r="N32" s="30"/>
    </row>
    <row r="33" spans="1:27" ht="6.75" customHeight="1" x14ac:dyDescent="0.15">
      <c r="A33" s="36"/>
      <c r="B33" s="394" t="s">
        <v>28</v>
      </c>
      <c r="C33" s="395"/>
      <c r="D33" s="398"/>
      <c r="E33" s="399"/>
      <c r="F33" s="398"/>
      <c r="G33" s="399"/>
      <c r="H33" s="400"/>
      <c r="I33" s="401"/>
      <c r="J33" s="398"/>
      <c r="K33" s="399"/>
      <c r="L33" s="358"/>
      <c r="M33" s="38"/>
      <c r="N33" s="30"/>
    </row>
    <row r="34" spans="1:27" ht="22.5" customHeight="1" x14ac:dyDescent="0.15">
      <c r="A34" s="36"/>
      <c r="B34" s="396"/>
      <c r="C34" s="397"/>
      <c r="D34" s="402" t="s">
        <v>543</v>
      </c>
      <c r="E34" s="403"/>
      <c r="F34" s="402" t="s">
        <v>543</v>
      </c>
      <c r="G34" s="403"/>
      <c r="H34" s="404">
        <v>0</v>
      </c>
      <c r="I34" s="405"/>
      <c r="J34" s="402" t="s">
        <v>543</v>
      </c>
      <c r="K34" s="403"/>
      <c r="L34" s="359" t="s">
        <v>543</v>
      </c>
      <c r="M34" s="38"/>
      <c r="N34" s="30"/>
    </row>
    <row r="35" spans="1:27" ht="6.75" customHeight="1" x14ac:dyDescent="0.15">
      <c r="A35" s="36"/>
      <c r="B35" s="394" t="s">
        <v>29</v>
      </c>
      <c r="C35" s="395"/>
      <c r="D35" s="398"/>
      <c r="E35" s="399"/>
      <c r="F35" s="398"/>
      <c r="G35" s="399"/>
      <c r="H35" s="400"/>
      <c r="I35" s="401"/>
      <c r="J35" s="398"/>
      <c r="K35" s="399"/>
      <c r="L35" s="356"/>
      <c r="M35" s="38"/>
      <c r="N35" s="30"/>
    </row>
    <row r="36" spans="1:27" ht="22.5" customHeight="1" x14ac:dyDescent="0.15">
      <c r="A36" s="36"/>
      <c r="B36" s="396"/>
      <c r="C36" s="397"/>
      <c r="D36" s="402" t="s">
        <v>543</v>
      </c>
      <c r="E36" s="403"/>
      <c r="F36" s="402" t="s">
        <v>543</v>
      </c>
      <c r="G36" s="403"/>
      <c r="H36" s="404">
        <v>0</v>
      </c>
      <c r="I36" s="405"/>
      <c r="J36" s="402" t="s">
        <v>543</v>
      </c>
      <c r="K36" s="403"/>
      <c r="L36" s="357" t="s">
        <v>543</v>
      </c>
      <c r="M36" s="38"/>
      <c r="N36" s="30"/>
    </row>
    <row r="37" spans="1:27" ht="9" customHeight="1" x14ac:dyDescent="0.15">
      <c r="A37" s="36"/>
      <c r="B37" s="394" t="s">
        <v>30</v>
      </c>
      <c r="C37" s="395"/>
      <c r="D37" s="406"/>
      <c r="E37" s="407"/>
      <c r="F37" s="406"/>
      <c r="G37" s="407"/>
      <c r="H37" s="408"/>
      <c r="I37" s="409"/>
      <c r="J37" s="406"/>
      <c r="K37" s="407"/>
      <c r="L37" s="360"/>
      <c r="M37" s="38"/>
      <c r="N37" s="30"/>
    </row>
    <row r="38" spans="1:27" ht="22.5" customHeight="1" x14ac:dyDescent="0.15">
      <c r="A38" s="36"/>
      <c r="B38" s="396"/>
      <c r="C38" s="397"/>
      <c r="D38" s="410" t="s">
        <v>543</v>
      </c>
      <c r="E38" s="411"/>
      <c r="F38" s="410" t="s">
        <v>543</v>
      </c>
      <c r="G38" s="411"/>
      <c r="H38" s="412">
        <v>0</v>
      </c>
      <c r="I38" s="413"/>
      <c r="J38" s="410" t="s">
        <v>543</v>
      </c>
      <c r="K38" s="411"/>
      <c r="L38" s="361" t="s">
        <v>543</v>
      </c>
      <c r="M38" s="38"/>
      <c r="N38" s="30"/>
    </row>
    <row r="39" spans="1:27" ht="9" customHeight="1" x14ac:dyDescent="0.15">
      <c r="A39" s="36"/>
      <c r="B39" s="394" t="s">
        <v>31</v>
      </c>
      <c r="C39" s="395"/>
      <c r="D39" s="406"/>
      <c r="E39" s="407"/>
      <c r="F39" s="406"/>
      <c r="G39" s="407"/>
      <c r="H39" s="408"/>
      <c r="I39" s="409"/>
      <c r="J39" s="406"/>
      <c r="K39" s="407"/>
      <c r="L39" s="360"/>
      <c r="M39" s="38"/>
      <c r="N39" s="30"/>
    </row>
    <row r="40" spans="1:27" ht="22.5" customHeight="1" x14ac:dyDescent="0.15">
      <c r="A40" s="36"/>
      <c r="B40" s="396"/>
      <c r="C40" s="397"/>
      <c r="D40" s="410" t="s">
        <v>543</v>
      </c>
      <c r="E40" s="411"/>
      <c r="F40" s="410" t="s">
        <v>543</v>
      </c>
      <c r="G40" s="411"/>
      <c r="H40" s="412">
        <v>0</v>
      </c>
      <c r="I40" s="413"/>
      <c r="J40" s="410" t="s">
        <v>543</v>
      </c>
      <c r="K40" s="411"/>
      <c r="L40" s="361" t="s">
        <v>543</v>
      </c>
      <c r="M40" s="38"/>
      <c r="N40" s="30"/>
    </row>
    <row r="41" spans="1:27" s="39" customFormat="1" ht="22.5" customHeight="1" x14ac:dyDescent="0.15">
      <c r="A41" s="28"/>
      <c r="B41" s="1" t="s">
        <v>32</v>
      </c>
      <c r="M41" s="40"/>
      <c r="N41" s="40"/>
      <c r="O41" s="41"/>
      <c r="P41" s="41"/>
      <c r="Q41" s="42"/>
      <c r="R41" s="41"/>
      <c r="S41" s="41"/>
      <c r="T41" s="41"/>
      <c r="U41" s="41"/>
      <c r="V41" s="41"/>
      <c r="Y41" s="41"/>
      <c r="Z41" s="41"/>
      <c r="AA41" s="41"/>
    </row>
    <row r="42" spans="1:27" ht="21" customHeight="1" x14ac:dyDescent="0.15">
      <c r="A42" s="43"/>
      <c r="B42" s="432" t="s">
        <v>33</v>
      </c>
      <c r="C42" s="433"/>
      <c r="D42" s="44"/>
      <c r="E42" s="45"/>
      <c r="F42" s="45"/>
      <c r="G42" s="45"/>
      <c r="H42" s="45"/>
      <c r="I42" s="45"/>
      <c r="J42" s="45"/>
      <c r="K42" s="46"/>
      <c r="L42" s="414" t="s">
        <v>34</v>
      </c>
      <c r="M42" s="416" t="s">
        <v>35</v>
      </c>
      <c r="N42" s="418" t="s">
        <v>36</v>
      </c>
    </row>
    <row r="43" spans="1:27" ht="21" customHeight="1" x14ac:dyDescent="0.15">
      <c r="A43" s="43"/>
      <c r="B43" s="434"/>
      <c r="C43" s="435"/>
      <c r="D43" s="420" t="s">
        <v>37</v>
      </c>
      <c r="E43" s="421"/>
      <c r="F43" s="420" t="s">
        <v>38</v>
      </c>
      <c r="G43" s="421"/>
      <c r="H43" s="420" t="s">
        <v>39</v>
      </c>
      <c r="I43" s="421"/>
      <c r="J43" s="420" t="s">
        <v>40</v>
      </c>
      <c r="K43" s="421"/>
      <c r="L43" s="415"/>
      <c r="M43" s="417"/>
      <c r="N43" s="419"/>
    </row>
    <row r="44" spans="1:27" ht="9" customHeight="1" x14ac:dyDescent="0.15">
      <c r="A44" s="43"/>
      <c r="B44" s="47"/>
      <c r="C44" s="422" t="s">
        <v>41</v>
      </c>
      <c r="D44" s="424"/>
      <c r="E44" s="425"/>
      <c r="F44" s="424"/>
      <c r="G44" s="425"/>
      <c r="H44" s="424"/>
      <c r="I44" s="425"/>
      <c r="J44" s="426"/>
      <c r="K44" s="427"/>
      <c r="L44" s="71">
        <f>SUM(D44,F44,H44)</f>
        <v>0</v>
      </c>
      <c r="M44" s="48"/>
      <c r="N44" s="284"/>
    </row>
    <row r="45" spans="1:27" ht="22.5" customHeight="1" x14ac:dyDescent="0.15">
      <c r="A45" s="43"/>
      <c r="B45" s="47"/>
      <c r="C45" s="423"/>
      <c r="D45" s="430">
        <v>0</v>
      </c>
      <c r="E45" s="431"/>
      <c r="F45" s="430">
        <v>0</v>
      </c>
      <c r="G45" s="431"/>
      <c r="H45" s="430">
        <v>0</v>
      </c>
      <c r="I45" s="431"/>
      <c r="J45" s="428"/>
      <c r="K45" s="429"/>
      <c r="L45" s="72">
        <f>SUM(D45:I45)</f>
        <v>0</v>
      </c>
      <c r="M45" s="49">
        <v>0</v>
      </c>
      <c r="N45" s="284">
        <v>0</v>
      </c>
    </row>
    <row r="46" spans="1:27" ht="9" customHeight="1" x14ac:dyDescent="0.15">
      <c r="A46" s="43"/>
      <c r="B46" s="47"/>
      <c r="C46" s="446" t="s">
        <v>42</v>
      </c>
      <c r="D46" s="449"/>
      <c r="E46" s="450"/>
      <c r="F46" s="449"/>
      <c r="G46" s="450"/>
      <c r="H46" s="449"/>
      <c r="I46" s="450"/>
      <c r="J46" s="449"/>
      <c r="K46" s="450"/>
      <c r="L46" s="50">
        <f>SUM(D46:K46)</f>
        <v>0</v>
      </c>
      <c r="M46" s="50"/>
      <c r="N46" s="51"/>
    </row>
    <row r="47" spans="1:27" ht="22.5" customHeight="1" x14ac:dyDescent="0.15">
      <c r="A47" s="43"/>
      <c r="B47" s="47"/>
      <c r="C47" s="447"/>
      <c r="D47" s="451">
        <v>0</v>
      </c>
      <c r="E47" s="452"/>
      <c r="F47" s="451">
        <v>0</v>
      </c>
      <c r="G47" s="452"/>
      <c r="H47" s="451">
        <v>0</v>
      </c>
      <c r="I47" s="452"/>
      <c r="J47" s="451">
        <v>0</v>
      </c>
      <c r="K47" s="452"/>
      <c r="L47" s="436">
        <f>SUM(D47:J47)</f>
        <v>0</v>
      </c>
      <c r="M47" s="438">
        <v>0</v>
      </c>
      <c r="N47" s="440">
        <v>0</v>
      </c>
    </row>
    <row r="48" spans="1:27" ht="9" customHeight="1" x14ac:dyDescent="0.15">
      <c r="A48" s="43"/>
      <c r="B48" s="52"/>
      <c r="C48" s="447"/>
      <c r="D48" s="442" t="s">
        <v>43</v>
      </c>
      <c r="E48" s="53"/>
      <c r="F48" s="444" t="s">
        <v>43</v>
      </c>
      <c r="G48" s="53"/>
      <c r="H48" s="444" t="s">
        <v>43</v>
      </c>
      <c r="I48" s="53"/>
      <c r="J48" s="444" t="s">
        <v>43</v>
      </c>
      <c r="K48" s="53"/>
      <c r="L48" s="436"/>
      <c r="M48" s="438"/>
      <c r="N48" s="440"/>
    </row>
    <row r="49" spans="1:35" ht="22.5" customHeight="1" x14ac:dyDescent="0.15">
      <c r="A49" s="43"/>
      <c r="B49" s="54"/>
      <c r="C49" s="448"/>
      <c r="D49" s="443"/>
      <c r="E49" s="55"/>
      <c r="F49" s="445"/>
      <c r="G49" s="55"/>
      <c r="H49" s="445"/>
      <c r="I49" s="55"/>
      <c r="J49" s="445"/>
      <c r="K49" s="55"/>
      <c r="L49" s="437"/>
      <c r="M49" s="439"/>
      <c r="N49" s="441"/>
    </row>
    <row r="50" spans="1:35" ht="10.5" customHeight="1" x14ac:dyDescent="0.15">
      <c r="A50" s="43"/>
      <c r="B50" s="453" t="s">
        <v>44</v>
      </c>
      <c r="C50" s="455" t="s">
        <v>45</v>
      </c>
      <c r="D50" s="449">
        <v>0</v>
      </c>
      <c r="E50" s="457"/>
      <c r="F50" s="457"/>
      <c r="G50" s="457"/>
      <c r="H50" s="457"/>
      <c r="I50" s="457"/>
      <c r="J50" s="457"/>
      <c r="K50" s="457"/>
      <c r="L50" s="457"/>
      <c r="M50" s="458"/>
      <c r="N50" s="51"/>
      <c r="O50" s="56"/>
      <c r="P50" s="56"/>
      <c r="Q50" s="56"/>
      <c r="R50" s="56"/>
      <c r="S50" s="56"/>
      <c r="T50" s="56"/>
      <c r="U50" s="56"/>
      <c r="V50" s="56"/>
      <c r="W50" s="56"/>
      <c r="X50" s="56"/>
      <c r="Y50" s="56"/>
      <c r="Z50" s="56"/>
      <c r="AA50" s="56"/>
      <c r="AB50" s="56"/>
      <c r="AC50" s="56"/>
      <c r="AD50" s="56"/>
      <c r="AE50" s="56"/>
      <c r="AF50" s="56"/>
      <c r="AG50" s="56"/>
      <c r="AH50" s="56"/>
      <c r="AI50" s="56"/>
    </row>
    <row r="51" spans="1:35" ht="24" customHeight="1" x14ac:dyDescent="0.15">
      <c r="A51" s="43"/>
      <c r="B51" s="454"/>
      <c r="C51" s="456"/>
      <c r="D51" s="459">
        <v>0</v>
      </c>
      <c r="E51" s="460"/>
      <c r="F51" s="460"/>
      <c r="G51" s="460"/>
      <c r="H51" s="460"/>
      <c r="I51" s="460"/>
      <c r="J51" s="460"/>
      <c r="K51" s="460"/>
      <c r="L51" s="460"/>
      <c r="M51" s="461"/>
      <c r="N51" s="57">
        <v>0</v>
      </c>
      <c r="O51" s="56"/>
      <c r="P51" s="56"/>
      <c r="Q51" s="56"/>
      <c r="R51" s="56"/>
      <c r="S51" s="56"/>
      <c r="T51" s="56"/>
      <c r="U51" s="56"/>
      <c r="V51" s="56"/>
      <c r="W51" s="56"/>
      <c r="X51" s="56"/>
      <c r="Y51" s="56"/>
      <c r="Z51" s="56"/>
      <c r="AA51" s="56"/>
      <c r="AB51" s="56"/>
      <c r="AC51" s="56"/>
      <c r="AD51" s="56"/>
      <c r="AE51" s="56"/>
      <c r="AF51" s="56"/>
      <c r="AG51" s="56"/>
      <c r="AH51" s="56"/>
      <c r="AI51" s="56"/>
    </row>
    <row r="52" spans="1:35" ht="41.25" customHeight="1" x14ac:dyDescent="0.15">
      <c r="A52" s="43"/>
      <c r="B52" s="462" t="s">
        <v>46</v>
      </c>
      <c r="C52" s="462"/>
      <c r="D52" s="462"/>
      <c r="E52" s="462"/>
      <c r="F52" s="462"/>
      <c r="G52" s="462"/>
      <c r="H52" s="462"/>
      <c r="I52" s="462"/>
      <c r="J52" s="462"/>
      <c r="K52" s="462"/>
      <c r="L52" s="462"/>
      <c r="M52" s="462"/>
      <c r="N52" s="462"/>
      <c r="O52" s="58"/>
      <c r="P52" s="58"/>
      <c r="Q52" s="58"/>
      <c r="R52" s="58"/>
      <c r="S52" s="58"/>
      <c r="T52" s="58"/>
      <c r="U52" s="58"/>
      <c r="V52" s="58"/>
      <c r="W52" s="58"/>
      <c r="X52" s="58"/>
      <c r="Y52" s="58"/>
      <c r="Z52" s="58"/>
      <c r="AA52" s="58"/>
      <c r="AB52" s="58"/>
      <c r="AC52" s="58"/>
      <c r="AD52" s="58"/>
      <c r="AE52" s="58"/>
      <c r="AF52" s="58"/>
      <c r="AG52" s="58"/>
      <c r="AH52" s="58"/>
    </row>
    <row r="53" spans="1:35" s="60" customFormat="1" ht="23.25" customHeight="1" x14ac:dyDescent="0.15">
      <c r="A53" s="59"/>
      <c r="B53" s="463" t="s">
        <v>47</v>
      </c>
      <c r="C53" s="464"/>
      <c r="D53" s="464"/>
      <c r="E53" s="465"/>
      <c r="F53" s="469" t="s">
        <v>48</v>
      </c>
      <c r="G53" s="469"/>
      <c r="H53" s="469" t="s">
        <v>49</v>
      </c>
      <c r="I53" s="469"/>
      <c r="J53" s="470" t="s">
        <v>50</v>
      </c>
      <c r="K53" s="471"/>
    </row>
    <row r="54" spans="1:35" s="60" customFormat="1" ht="9" customHeight="1" x14ac:dyDescent="0.15">
      <c r="A54" s="59"/>
      <c r="B54" s="466"/>
      <c r="C54" s="467"/>
      <c r="D54" s="467"/>
      <c r="E54" s="468"/>
      <c r="F54" s="472"/>
      <c r="G54" s="472"/>
      <c r="H54" s="472"/>
      <c r="I54" s="472"/>
      <c r="J54" s="473"/>
      <c r="K54" s="473"/>
    </row>
    <row r="55" spans="1:35" s="60" customFormat="1" ht="22.5" customHeight="1" x14ac:dyDescent="0.15">
      <c r="A55" s="59"/>
      <c r="B55" s="466"/>
      <c r="C55" s="467"/>
      <c r="D55" s="467"/>
      <c r="E55" s="468"/>
      <c r="F55" s="474">
        <v>0</v>
      </c>
      <c r="G55" s="475"/>
      <c r="H55" s="475">
        <v>0</v>
      </c>
      <c r="I55" s="475"/>
      <c r="J55" s="476">
        <v>0</v>
      </c>
      <c r="K55" s="477"/>
    </row>
    <row r="56" spans="1:35" s="60" customFormat="1" ht="9" customHeight="1" x14ac:dyDescent="0.15">
      <c r="A56" s="59"/>
      <c r="B56" s="61"/>
      <c r="C56" s="478" t="s">
        <v>51</v>
      </c>
      <c r="D56" s="479"/>
      <c r="E56" s="480"/>
      <c r="F56" s="484"/>
      <c r="G56" s="484"/>
      <c r="H56" s="484"/>
      <c r="I56" s="484"/>
      <c r="J56" s="485"/>
      <c r="K56" s="485"/>
    </row>
    <row r="57" spans="1:35" s="60" customFormat="1" ht="22.5" customHeight="1" x14ac:dyDescent="0.15">
      <c r="A57" s="59"/>
      <c r="B57" s="62"/>
      <c r="C57" s="481"/>
      <c r="D57" s="482"/>
      <c r="E57" s="483"/>
      <c r="F57" s="475">
        <v>0</v>
      </c>
      <c r="G57" s="475"/>
      <c r="H57" s="475">
        <v>0</v>
      </c>
      <c r="I57" s="475"/>
      <c r="J57" s="476">
        <v>0</v>
      </c>
      <c r="K57" s="477"/>
    </row>
    <row r="58" spans="1:35" s="60" customFormat="1" ht="18" customHeight="1" x14ac:dyDescent="0.15">
      <c r="A58" s="59"/>
      <c r="B58" s="497" t="s">
        <v>52</v>
      </c>
      <c r="C58" s="497"/>
      <c r="D58" s="497"/>
      <c r="E58" s="497"/>
      <c r="F58" s="497"/>
      <c r="G58" s="497"/>
      <c r="H58" s="497"/>
      <c r="I58" s="497"/>
      <c r="J58" s="497"/>
      <c r="K58" s="497"/>
      <c r="L58" s="497"/>
      <c r="M58" s="497"/>
      <c r="N58" s="497"/>
    </row>
    <row r="59" spans="1:35" s="8" customFormat="1" ht="28.5" customHeight="1" x14ac:dyDescent="0.15">
      <c r="B59" s="39" t="s">
        <v>53</v>
      </c>
    </row>
    <row r="60" spans="1:35" s="65" customFormat="1" ht="21" customHeight="1" x14ac:dyDescent="0.15">
      <c r="A60" s="63"/>
      <c r="B60" s="64" t="s">
        <v>54</v>
      </c>
      <c r="E60" s="66"/>
    </row>
    <row r="61" spans="1:35" s="8" customFormat="1" ht="24.75" customHeight="1" x14ac:dyDescent="0.15">
      <c r="B61" s="39" t="s">
        <v>55</v>
      </c>
    </row>
    <row r="62" spans="1:35" s="8" customFormat="1" ht="31.5" customHeight="1" x14ac:dyDescent="0.15">
      <c r="A62" s="63"/>
      <c r="B62" s="498" t="s">
        <v>56</v>
      </c>
      <c r="C62" s="498"/>
      <c r="D62" s="498"/>
      <c r="E62" s="498"/>
      <c r="F62" s="498"/>
      <c r="G62" s="498"/>
      <c r="H62" s="498"/>
      <c r="I62" s="498"/>
      <c r="J62" s="498"/>
      <c r="K62" s="498"/>
      <c r="L62" s="498"/>
      <c r="M62" s="498"/>
      <c r="N62" s="498"/>
    </row>
    <row r="63" spans="1:35" s="8" customFormat="1" ht="27.75" customHeight="1" x14ac:dyDescent="0.15">
      <c r="B63" s="39" t="s">
        <v>57</v>
      </c>
      <c r="D63" s="39"/>
      <c r="E63" s="39"/>
      <c r="F63" s="39"/>
      <c r="G63" s="39"/>
      <c r="H63" s="39"/>
      <c r="I63" s="39"/>
      <c r="J63" s="39"/>
      <c r="K63" s="39"/>
      <c r="L63" s="39"/>
    </row>
    <row r="64" spans="1:35" s="8" customFormat="1" ht="30" customHeight="1" x14ac:dyDescent="0.15">
      <c r="B64" s="470" t="s">
        <v>58</v>
      </c>
      <c r="C64" s="471"/>
      <c r="D64" s="499" t="s">
        <v>59</v>
      </c>
      <c r="E64" s="500"/>
      <c r="F64" s="500"/>
      <c r="G64" s="500"/>
      <c r="H64" s="501"/>
    </row>
    <row r="65" spans="2:34" s="8" customFormat="1" ht="9" customHeight="1" x14ac:dyDescent="0.15">
      <c r="B65" s="486">
        <f>L44+L46-D65</f>
        <v>0</v>
      </c>
      <c r="C65" s="487"/>
      <c r="D65" s="488"/>
      <c r="E65" s="489"/>
      <c r="F65" s="489"/>
      <c r="G65" s="489"/>
      <c r="H65" s="490"/>
    </row>
    <row r="66" spans="2:34" s="8" customFormat="1" ht="22.5" customHeight="1" x14ac:dyDescent="0.15">
      <c r="B66" s="491">
        <f>L45+L47-D66</f>
        <v>0</v>
      </c>
      <c r="C66" s="492"/>
      <c r="D66" s="493">
        <v>0</v>
      </c>
      <c r="E66" s="494"/>
      <c r="F66" s="494"/>
      <c r="G66" s="494"/>
      <c r="H66" s="495"/>
      <c r="I66" s="67"/>
      <c r="J66" s="67"/>
      <c r="K66" s="67"/>
      <c r="L66" s="67"/>
      <c r="M66" s="67"/>
      <c r="N66" s="67"/>
      <c r="O66" s="67"/>
      <c r="P66" s="67"/>
      <c r="Q66" s="67"/>
      <c r="R66" s="67"/>
      <c r="S66" s="67"/>
      <c r="T66" s="67"/>
      <c r="U66" s="67"/>
      <c r="V66" s="67"/>
    </row>
    <row r="67" spans="2:34" s="8" customFormat="1" ht="15" customHeight="1" x14ac:dyDescent="0.15">
      <c r="B67" s="496" t="s">
        <v>60</v>
      </c>
      <c r="C67" s="496"/>
      <c r="D67" s="496"/>
      <c r="E67" s="496"/>
      <c r="F67" s="496"/>
      <c r="G67" s="496"/>
      <c r="H67" s="496"/>
      <c r="I67" s="496"/>
      <c r="J67" s="496"/>
      <c r="K67" s="496"/>
      <c r="L67" s="496"/>
      <c r="M67" s="496"/>
      <c r="N67" s="496"/>
      <c r="O67" s="67"/>
      <c r="P67" s="67"/>
      <c r="Q67" s="67"/>
      <c r="R67" s="67"/>
      <c r="S67" s="67"/>
      <c r="T67" s="67"/>
      <c r="U67" s="67"/>
      <c r="V67" s="67"/>
      <c r="W67" s="67"/>
      <c r="X67" s="67"/>
      <c r="Y67" s="67"/>
      <c r="Z67" s="67"/>
      <c r="AA67" s="67"/>
      <c r="AB67" s="67"/>
      <c r="AC67" s="67"/>
      <c r="AD67" s="67"/>
      <c r="AE67" s="67"/>
      <c r="AF67" s="67"/>
      <c r="AG67" s="67"/>
      <c r="AH67" s="67"/>
    </row>
    <row r="68" spans="2:34" s="8" customFormat="1" ht="27.75" customHeight="1" x14ac:dyDescent="0.15">
      <c r="B68" s="381" t="s">
        <v>61</v>
      </c>
      <c r="C68" s="381"/>
      <c r="D68" s="381"/>
      <c r="E68" s="381"/>
      <c r="F68" s="381"/>
      <c r="G68" s="381"/>
      <c r="H68" s="381"/>
      <c r="I68" s="381"/>
      <c r="J68" s="381"/>
      <c r="K68" s="381"/>
      <c r="L68" s="381"/>
      <c r="M68" s="381"/>
      <c r="N68" s="381"/>
      <c r="O68" s="67"/>
      <c r="P68" s="67"/>
      <c r="Q68" s="67"/>
      <c r="R68" s="67"/>
      <c r="S68" s="67"/>
      <c r="T68" s="67"/>
      <c r="U68" s="67"/>
      <c r="V68" s="67"/>
      <c r="W68" s="67"/>
      <c r="X68" s="67"/>
      <c r="Y68" s="67"/>
      <c r="Z68" s="67"/>
      <c r="AA68" s="67"/>
      <c r="AB68" s="67"/>
      <c r="AC68" s="67"/>
      <c r="AD68" s="67"/>
      <c r="AE68" s="67"/>
      <c r="AF68" s="67"/>
      <c r="AG68" s="67"/>
      <c r="AH68" s="67"/>
    </row>
    <row r="69" spans="2:34" s="8" customFormat="1" ht="15" customHeight="1" x14ac:dyDescent="0.15">
      <c r="B69" s="68" t="s">
        <v>18</v>
      </c>
      <c r="C69" s="21"/>
      <c r="D69" s="21"/>
      <c r="E69" s="21"/>
      <c r="F69" s="21"/>
      <c r="G69" s="21"/>
      <c r="H69" s="21"/>
      <c r="I69" s="21"/>
      <c r="J69" s="21"/>
      <c r="K69" s="21"/>
      <c r="L69" s="21"/>
      <c r="M69" s="21"/>
      <c r="N69" s="21"/>
    </row>
    <row r="70" spans="2:34" s="8" customFormat="1" ht="24.75" customHeight="1" x14ac:dyDescent="0.15">
      <c r="B70" s="381" t="s">
        <v>62</v>
      </c>
      <c r="C70" s="381"/>
      <c r="D70" s="381"/>
      <c r="E70" s="381"/>
      <c r="F70" s="381"/>
      <c r="G70" s="381"/>
      <c r="H70" s="381"/>
      <c r="I70" s="381"/>
      <c r="J70" s="381"/>
      <c r="K70" s="381"/>
      <c r="L70" s="381"/>
      <c r="M70" s="381"/>
      <c r="N70" s="381"/>
      <c r="O70" s="67"/>
      <c r="P70" s="67"/>
      <c r="Q70" s="67"/>
      <c r="R70" s="67"/>
      <c r="S70" s="67"/>
      <c r="T70" s="67"/>
      <c r="U70" s="67"/>
      <c r="V70" s="67"/>
      <c r="W70" s="67"/>
      <c r="X70" s="67"/>
      <c r="Y70" s="67"/>
      <c r="Z70" s="67"/>
      <c r="AA70" s="67"/>
      <c r="AB70" s="67"/>
      <c r="AC70" s="67"/>
      <c r="AD70" s="67"/>
      <c r="AE70" s="67"/>
      <c r="AF70" s="67"/>
      <c r="AG70" s="67"/>
      <c r="AH70" s="67"/>
    </row>
    <row r="107" spans="2:16" s="56" customFormat="1" ht="22.5" customHeight="1" x14ac:dyDescent="0.15">
      <c r="B107" s="69"/>
      <c r="C107" s="70"/>
      <c r="D107" s="41"/>
      <c r="E107" s="41"/>
      <c r="F107" s="41"/>
      <c r="G107" s="41"/>
      <c r="H107" s="41"/>
      <c r="I107" s="41"/>
      <c r="J107" s="41"/>
      <c r="K107" s="41"/>
      <c r="L107" s="41"/>
      <c r="M107" s="41"/>
      <c r="N107" s="41"/>
      <c r="O107" s="41"/>
      <c r="P107" s="41"/>
    </row>
    <row r="110" spans="2:16" ht="30" customHeight="1" x14ac:dyDescent="0.15"/>
    <row r="322" ht="65.25" customHeight="1" x14ac:dyDescent="0.15"/>
  </sheetData>
  <mergeCells count="136">
    <mergeCell ref="C56:E57"/>
    <mergeCell ref="F56:G56"/>
    <mergeCell ref="H56:I56"/>
    <mergeCell ref="J56:K56"/>
    <mergeCell ref="F57:G57"/>
    <mergeCell ref="B70:N70"/>
    <mergeCell ref="B65:C65"/>
    <mergeCell ref="D65:H65"/>
    <mergeCell ref="B66:C66"/>
    <mergeCell ref="D66:H66"/>
    <mergeCell ref="B67:N67"/>
    <mergeCell ref="B68:N68"/>
    <mergeCell ref="H57:I57"/>
    <mergeCell ref="J57:K57"/>
    <mergeCell ref="B58:N58"/>
    <mergeCell ref="B62:N62"/>
    <mergeCell ref="B64:C64"/>
    <mergeCell ref="D64:H64"/>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2:N2"/>
    <mergeCell ref="B4:N4"/>
    <mergeCell ref="D6:E6"/>
    <mergeCell ref="F6:L6"/>
    <mergeCell ref="D7:E7"/>
    <mergeCell ref="F7:L7"/>
  </mergeCells>
  <phoneticPr fontId="4"/>
  <dataValidations count="2">
    <dataValidation imeMode="hiragana" allowBlank="1" showInputMessage="1" showErrorMessage="1" sqref="F12:L12 F9:L9 F6:L6"/>
    <dataValidation imeMode="off" allowBlank="1" showInputMessage="1" showErrorMessage="1" sqref="D44:I45 D66:H66 J56:K56 J54:K54 F54:I57 M44:N45"/>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5"/>
  <sheetViews>
    <sheetView view="pageBreakPreview" zoomScaleNormal="70" zoomScaleSheetLayoutView="100" workbookViewId="0"/>
  </sheetViews>
  <sheetFormatPr defaultColWidth="8.5703125" defaultRowHeight="18" customHeight="1" x14ac:dyDescent="0.15"/>
  <cols>
    <col min="1" max="1" width="3.140625" style="31" customWidth="1"/>
    <col min="2" max="2" width="4.5703125" style="31" customWidth="1"/>
    <col min="3" max="4" width="3.42578125" style="31" customWidth="1"/>
    <col min="5" max="5" width="5.85546875" style="31" customWidth="1"/>
    <col min="6" max="6" width="4.42578125" style="31" customWidth="1"/>
    <col min="7" max="7" width="4.7109375" style="31" customWidth="1"/>
    <col min="8" max="8" width="6.140625" style="31" customWidth="1"/>
    <col min="9" max="9" width="4.28515625" style="31" customWidth="1"/>
    <col min="10" max="10" width="4.140625" style="31" customWidth="1"/>
    <col min="11" max="22" width="3.85546875" style="31" customWidth="1"/>
    <col min="23" max="23" width="3.140625" style="31" customWidth="1"/>
    <col min="24" max="24" width="4.140625" style="31" customWidth="1"/>
    <col min="25" max="25" width="4.42578125" style="31" customWidth="1"/>
    <col min="26" max="28" width="4.28515625" style="31" customWidth="1"/>
    <col min="29" max="85" width="4.5703125" style="31" customWidth="1"/>
    <col min="86" max="16384" width="8.5703125" style="31"/>
  </cols>
  <sheetData>
    <row r="1" spans="1:28" s="75" customFormat="1" ht="18" customHeight="1" x14ac:dyDescent="0.15">
      <c r="A1" s="73"/>
      <c r="B1" s="73"/>
      <c r="C1" s="74"/>
      <c r="V1" s="76" t="s">
        <v>63</v>
      </c>
    </row>
    <row r="2" spans="1:28" s="78" customFormat="1" ht="23.25" customHeight="1" x14ac:dyDescent="0.2">
      <c r="A2" s="77"/>
      <c r="B2" s="512" t="s">
        <v>64</v>
      </c>
      <c r="C2" s="512"/>
      <c r="D2" s="512"/>
      <c r="E2" s="512"/>
      <c r="F2" s="512"/>
      <c r="G2" s="512"/>
      <c r="H2" s="512"/>
      <c r="I2" s="512"/>
      <c r="J2" s="512"/>
      <c r="K2" s="512"/>
      <c r="L2" s="512"/>
      <c r="M2" s="512"/>
      <c r="N2" s="512"/>
      <c r="O2" s="512"/>
      <c r="P2" s="512"/>
      <c r="Q2" s="512"/>
      <c r="R2" s="512"/>
      <c r="S2" s="512"/>
      <c r="T2" s="512"/>
      <c r="U2" s="512"/>
      <c r="V2" s="512"/>
    </row>
    <row r="3" spans="1:28" ht="23.25" customHeight="1" x14ac:dyDescent="0.45">
      <c r="A3" s="79" t="s">
        <v>65</v>
      </c>
      <c r="B3" s="80"/>
      <c r="C3" s="10"/>
      <c r="D3" s="10"/>
      <c r="E3" s="10"/>
      <c r="F3" s="10"/>
      <c r="G3" s="56"/>
      <c r="H3" s="81"/>
      <c r="S3" s="56"/>
      <c r="T3" s="56"/>
      <c r="U3" s="56"/>
      <c r="V3" s="56"/>
      <c r="W3" s="76"/>
      <c r="X3" s="56"/>
      <c r="Y3" s="56"/>
      <c r="Z3" s="56"/>
      <c r="AA3" s="56"/>
      <c r="AB3" s="56"/>
    </row>
    <row r="4" spans="1:28" ht="19.5" customHeight="1" x14ac:dyDescent="0.15">
      <c r="A4" s="56"/>
      <c r="B4" s="513" t="s">
        <v>66</v>
      </c>
      <c r="C4" s="513"/>
      <c r="D4" s="513"/>
      <c r="E4" s="513"/>
      <c r="F4" s="513"/>
      <c r="G4" s="513"/>
      <c r="H4" s="513"/>
      <c r="I4" s="60"/>
      <c r="J4" s="60" t="s">
        <v>67</v>
      </c>
      <c r="K4" s="82"/>
      <c r="L4" s="83"/>
      <c r="M4" s="83"/>
      <c r="N4" s="83"/>
      <c r="O4" s="83"/>
      <c r="P4" s="60"/>
      <c r="Q4" s="60"/>
      <c r="R4" s="3"/>
      <c r="S4" s="56"/>
      <c r="T4" s="56"/>
      <c r="U4" s="56"/>
      <c r="V4" s="56"/>
      <c r="W4" s="56"/>
      <c r="X4" s="56"/>
      <c r="Y4" s="56"/>
      <c r="Z4" s="56"/>
      <c r="AA4" s="56"/>
      <c r="AB4" s="56"/>
    </row>
    <row r="5" spans="1:28" s="60" customFormat="1" ht="20.25" customHeight="1" x14ac:dyDescent="0.15">
      <c r="A5" s="84" t="s">
        <v>68</v>
      </c>
      <c r="B5" s="85"/>
      <c r="C5" s="85"/>
      <c r="D5" s="85"/>
      <c r="E5" s="85"/>
      <c r="F5" s="86" t="s">
        <v>69</v>
      </c>
      <c r="G5" s="85"/>
      <c r="H5" s="85"/>
      <c r="I5" s="85"/>
      <c r="J5" s="85"/>
      <c r="K5" s="85"/>
      <c r="L5" s="85"/>
      <c r="M5" s="85"/>
      <c r="N5" s="85"/>
      <c r="O5" s="85"/>
      <c r="P5" s="85"/>
      <c r="Q5" s="85"/>
      <c r="R5" s="85"/>
      <c r="S5" s="85"/>
      <c r="T5" s="85"/>
      <c r="U5" s="85"/>
      <c r="V5" s="85"/>
      <c r="W5" s="85"/>
    </row>
    <row r="6" spans="1:28" ht="24.75" customHeight="1" x14ac:dyDescent="0.15">
      <c r="A6" s="87" t="s">
        <v>70</v>
      </c>
      <c r="C6" s="88"/>
      <c r="D6" s="88"/>
      <c r="E6" s="88"/>
      <c r="F6" s="86"/>
      <c r="G6" s="88"/>
      <c r="H6" s="88"/>
      <c r="I6" s="88"/>
      <c r="J6" s="88"/>
      <c r="K6" s="88"/>
      <c r="W6" s="56"/>
    </row>
    <row r="7" spans="1:28" s="60" customFormat="1" ht="25.5" customHeight="1" x14ac:dyDescent="0.15">
      <c r="A7" s="15"/>
      <c r="B7" s="89" t="s">
        <v>71</v>
      </c>
      <c r="C7" s="514" t="s">
        <v>72</v>
      </c>
      <c r="D7" s="514"/>
      <c r="E7" s="514"/>
      <c r="F7" s="515" t="s">
        <v>73</v>
      </c>
      <c r="G7" s="515"/>
      <c r="H7" s="515"/>
      <c r="I7" s="514" t="s">
        <v>74</v>
      </c>
      <c r="J7" s="514"/>
      <c r="K7" s="514"/>
      <c r="L7" s="514"/>
      <c r="N7" s="516" t="s">
        <v>75</v>
      </c>
      <c r="O7" s="516"/>
      <c r="P7" s="516"/>
      <c r="Q7" s="516"/>
      <c r="R7" s="516"/>
      <c r="S7" s="516"/>
      <c r="T7" s="516"/>
      <c r="U7" s="516"/>
      <c r="V7" s="516"/>
      <c r="W7" s="85"/>
    </row>
    <row r="8" spans="1:28" s="60" customFormat="1" ht="12" customHeight="1" x14ac:dyDescent="0.15">
      <c r="A8" s="91"/>
      <c r="B8" s="506" t="s">
        <v>37</v>
      </c>
      <c r="C8" s="517"/>
      <c r="D8" s="517"/>
      <c r="E8" s="517"/>
      <c r="F8" s="509"/>
      <c r="G8" s="510"/>
      <c r="H8" s="92"/>
      <c r="I8" s="511">
        <f t="shared" ref="I8:I13" si="0">ROUNDDOWN((INT(C8)*F8/10),0)</f>
        <v>0</v>
      </c>
      <c r="J8" s="511"/>
      <c r="K8" s="511"/>
      <c r="L8" s="511"/>
      <c r="N8" s="516"/>
      <c r="O8" s="516"/>
      <c r="P8" s="516"/>
      <c r="Q8" s="516"/>
      <c r="R8" s="516"/>
      <c r="S8" s="516"/>
      <c r="T8" s="516"/>
      <c r="U8" s="516"/>
      <c r="V8" s="516"/>
      <c r="W8" s="85"/>
    </row>
    <row r="9" spans="1:28" s="60" customFormat="1" ht="21.75" customHeight="1" x14ac:dyDescent="0.15">
      <c r="A9" s="91"/>
      <c r="B9" s="507"/>
      <c r="C9" s="502">
        <v>0</v>
      </c>
      <c r="D9" s="502"/>
      <c r="E9" s="502"/>
      <c r="F9" s="503"/>
      <c r="G9" s="504"/>
      <c r="H9" s="93" t="s">
        <v>76</v>
      </c>
      <c r="I9" s="505">
        <f t="shared" si="0"/>
        <v>0</v>
      </c>
      <c r="J9" s="505"/>
      <c r="K9" s="505"/>
      <c r="L9" s="505"/>
      <c r="N9" s="516"/>
      <c r="O9" s="516"/>
      <c r="P9" s="516"/>
      <c r="Q9" s="516"/>
      <c r="R9" s="516"/>
      <c r="S9" s="516"/>
      <c r="T9" s="516"/>
      <c r="U9" s="516"/>
      <c r="V9" s="516"/>
      <c r="W9" s="85"/>
    </row>
    <row r="10" spans="1:28" s="60" customFormat="1" ht="12" customHeight="1" x14ac:dyDescent="0.15">
      <c r="A10" s="91"/>
      <c r="B10" s="506" t="s">
        <v>77</v>
      </c>
      <c r="C10" s="508"/>
      <c r="D10" s="508"/>
      <c r="E10" s="508"/>
      <c r="F10" s="509"/>
      <c r="G10" s="510"/>
      <c r="H10" s="92"/>
      <c r="I10" s="511">
        <f t="shared" si="0"/>
        <v>0</v>
      </c>
      <c r="J10" s="511"/>
      <c r="K10" s="511"/>
      <c r="L10" s="511"/>
      <c r="N10" s="540" t="s">
        <v>78</v>
      </c>
      <c r="O10" s="540"/>
      <c r="P10" s="540"/>
      <c r="Q10" s="540"/>
      <c r="R10" s="540"/>
      <c r="S10" s="540"/>
      <c r="T10" s="540"/>
      <c r="U10" s="540"/>
      <c r="V10" s="540"/>
      <c r="W10" s="85"/>
    </row>
    <row r="11" spans="1:28" s="60" customFormat="1" ht="21.75" customHeight="1" x14ac:dyDescent="0.15">
      <c r="A11" s="15"/>
      <c r="B11" s="507"/>
      <c r="C11" s="541">
        <v>0</v>
      </c>
      <c r="D11" s="541"/>
      <c r="E11" s="541"/>
      <c r="F11" s="503"/>
      <c r="G11" s="542"/>
      <c r="H11" s="93" t="s">
        <v>76</v>
      </c>
      <c r="I11" s="505">
        <f t="shared" si="0"/>
        <v>0</v>
      </c>
      <c r="J11" s="505"/>
      <c r="K11" s="505"/>
      <c r="L11" s="505"/>
      <c r="N11" s="540"/>
      <c r="O11" s="540"/>
      <c r="P11" s="540"/>
      <c r="Q11" s="540"/>
      <c r="R11" s="540"/>
      <c r="S11" s="540"/>
      <c r="T11" s="540"/>
      <c r="U11" s="540"/>
      <c r="V11" s="540"/>
      <c r="W11" s="85"/>
    </row>
    <row r="12" spans="1:28" s="60" customFormat="1" ht="12" customHeight="1" x14ac:dyDescent="0.15">
      <c r="A12" s="85"/>
      <c r="B12" s="506" t="s">
        <v>79</v>
      </c>
      <c r="C12" s="508"/>
      <c r="D12" s="508"/>
      <c r="E12" s="508"/>
      <c r="F12" s="509"/>
      <c r="G12" s="510"/>
      <c r="H12" s="92"/>
      <c r="I12" s="511">
        <f t="shared" si="0"/>
        <v>0</v>
      </c>
      <c r="J12" s="511"/>
      <c r="K12" s="511"/>
      <c r="L12" s="511"/>
      <c r="N12" s="540"/>
      <c r="O12" s="540"/>
      <c r="P12" s="540"/>
      <c r="Q12" s="540"/>
      <c r="R12" s="540"/>
      <c r="S12" s="540"/>
      <c r="T12" s="540"/>
      <c r="U12" s="540"/>
      <c r="V12" s="540"/>
      <c r="W12" s="85"/>
    </row>
    <row r="13" spans="1:28" s="60" customFormat="1" ht="21.75" customHeight="1" x14ac:dyDescent="0.15">
      <c r="A13" s="85"/>
      <c r="B13" s="526"/>
      <c r="C13" s="543">
        <v>0</v>
      </c>
      <c r="D13" s="543"/>
      <c r="E13" s="543"/>
      <c r="F13" s="544"/>
      <c r="G13" s="545"/>
      <c r="H13" s="94" t="s">
        <v>76</v>
      </c>
      <c r="I13" s="518">
        <f t="shared" si="0"/>
        <v>0</v>
      </c>
      <c r="J13" s="518"/>
      <c r="K13" s="518"/>
      <c r="L13" s="518"/>
      <c r="N13" s="540"/>
      <c r="O13" s="540"/>
      <c r="P13" s="540"/>
      <c r="Q13" s="540"/>
      <c r="R13" s="540"/>
      <c r="S13" s="540"/>
      <c r="T13" s="540"/>
      <c r="U13" s="540"/>
      <c r="V13" s="540"/>
      <c r="W13" s="85"/>
    </row>
    <row r="14" spans="1:28" s="60" customFormat="1" ht="18.75" x14ac:dyDescent="0.15">
      <c r="A14" s="85"/>
      <c r="B14" s="519" t="s">
        <v>80</v>
      </c>
      <c r="C14" s="520"/>
      <c r="D14" s="520"/>
      <c r="E14" s="520"/>
      <c r="F14" s="520"/>
      <c r="G14" s="520"/>
      <c r="H14" s="520"/>
      <c r="I14" s="520"/>
      <c r="J14" s="520"/>
      <c r="K14" s="520"/>
      <c r="L14" s="521"/>
      <c r="N14" s="522" t="s">
        <v>81</v>
      </c>
      <c r="O14" s="522"/>
      <c r="P14" s="522"/>
      <c r="Q14" s="522"/>
      <c r="R14" s="522"/>
      <c r="S14" s="522"/>
      <c r="T14" s="523"/>
      <c r="U14" s="524">
        <v>0</v>
      </c>
      <c r="V14" s="525"/>
      <c r="W14" s="85"/>
    </row>
    <row r="15" spans="1:28" s="60" customFormat="1" ht="12" customHeight="1" x14ac:dyDescent="0.15">
      <c r="A15" s="85"/>
      <c r="B15" s="526" t="s">
        <v>82</v>
      </c>
      <c r="C15" s="527">
        <f>INT(SUM(C8,C10,C12))</f>
        <v>0</v>
      </c>
      <c r="D15" s="528"/>
      <c r="E15" s="528"/>
      <c r="F15" s="529"/>
      <c r="G15" s="530"/>
      <c r="H15" s="531"/>
      <c r="I15" s="535">
        <f>SUM(I8,I10,I12)</f>
        <v>0</v>
      </c>
      <c r="J15" s="535"/>
      <c r="K15" s="535"/>
      <c r="L15" s="536"/>
      <c r="N15" s="95"/>
      <c r="O15" s="95"/>
      <c r="P15" s="95"/>
      <c r="Q15" s="95"/>
      <c r="R15" s="95"/>
      <c r="S15" s="95"/>
      <c r="T15" s="95"/>
      <c r="U15" s="95"/>
      <c r="V15" s="95"/>
      <c r="W15" s="85"/>
    </row>
    <row r="16" spans="1:28" s="60" customFormat="1" ht="22.5" customHeight="1" x14ac:dyDescent="0.15">
      <c r="A16" s="85"/>
      <c r="B16" s="507"/>
      <c r="C16" s="537">
        <f>INT(SUM(C9,C11,C13))</f>
        <v>0</v>
      </c>
      <c r="D16" s="537"/>
      <c r="E16" s="538"/>
      <c r="F16" s="532"/>
      <c r="G16" s="533"/>
      <c r="H16" s="534"/>
      <c r="I16" s="539">
        <f>SUM(I9,I11,I13)</f>
        <v>0</v>
      </c>
      <c r="J16" s="505"/>
      <c r="K16" s="505"/>
      <c r="L16" s="505"/>
      <c r="W16" s="85"/>
    </row>
    <row r="17" spans="1:35" s="85" customFormat="1" ht="6.75" customHeight="1" x14ac:dyDescent="0.15">
      <c r="B17" s="13"/>
      <c r="C17" s="96"/>
      <c r="D17" s="96"/>
      <c r="E17" s="96"/>
      <c r="F17" s="97"/>
      <c r="G17" s="97"/>
      <c r="H17" s="97"/>
      <c r="I17" s="97"/>
      <c r="J17" s="97"/>
      <c r="K17" s="98"/>
      <c r="L17" s="98"/>
      <c r="M17" s="98"/>
      <c r="N17" s="96"/>
      <c r="W17" s="13"/>
      <c r="X17" s="99"/>
      <c r="AH17" s="98"/>
    </row>
    <row r="18" spans="1:35" ht="23.25" customHeight="1" x14ac:dyDescent="0.15">
      <c r="A18" s="87" t="s">
        <v>83</v>
      </c>
      <c r="C18" s="88"/>
      <c r="D18" s="88"/>
      <c r="E18" s="88"/>
      <c r="F18" s="88"/>
      <c r="G18" s="88"/>
      <c r="H18" s="88"/>
      <c r="I18" s="88"/>
      <c r="J18" s="88"/>
      <c r="K18" s="88"/>
      <c r="M18" s="56"/>
      <c r="N18" s="100"/>
      <c r="O18" s="100"/>
      <c r="P18" s="100"/>
      <c r="Q18" s="100"/>
      <c r="R18" s="100"/>
      <c r="S18" s="100"/>
      <c r="T18" s="100"/>
      <c r="U18" s="100"/>
      <c r="V18" s="100"/>
      <c r="W18" s="100"/>
      <c r="AH18" s="101"/>
      <c r="AI18" s="101"/>
    </row>
    <row r="19" spans="1:35" s="60" customFormat="1" ht="25.5" customHeight="1" x14ac:dyDescent="0.15">
      <c r="A19" s="15"/>
      <c r="B19" s="89" t="s">
        <v>71</v>
      </c>
      <c r="C19" s="514" t="s">
        <v>72</v>
      </c>
      <c r="D19" s="514"/>
      <c r="E19" s="514"/>
      <c r="F19" s="515" t="s">
        <v>73</v>
      </c>
      <c r="G19" s="515"/>
      <c r="H19" s="515"/>
      <c r="I19" s="514" t="s">
        <v>74</v>
      </c>
      <c r="J19" s="514"/>
      <c r="K19" s="514"/>
      <c r="L19" s="514"/>
      <c r="N19" s="546" t="s">
        <v>84</v>
      </c>
      <c r="O19" s="546"/>
      <c r="P19" s="546"/>
      <c r="Q19" s="546"/>
      <c r="R19" s="546"/>
      <c r="S19" s="546"/>
      <c r="T19" s="546"/>
      <c r="U19" s="546"/>
      <c r="V19" s="546"/>
      <c r="W19" s="100"/>
      <c r="X19" s="101"/>
      <c r="AH19" s="101"/>
      <c r="AI19" s="101"/>
    </row>
    <row r="20" spans="1:35" s="60" customFormat="1" ht="12" customHeight="1" x14ac:dyDescent="0.15">
      <c r="A20" s="91"/>
      <c r="B20" s="506" t="s">
        <v>37</v>
      </c>
      <c r="C20" s="547"/>
      <c r="D20" s="547"/>
      <c r="E20" s="547"/>
      <c r="F20" s="548"/>
      <c r="G20" s="549"/>
      <c r="H20" s="102"/>
      <c r="I20" s="550">
        <f t="shared" ref="I20:I25" si="1">ROUNDDOWN((INT(C20)*F20/10),0)</f>
        <v>0</v>
      </c>
      <c r="J20" s="550"/>
      <c r="K20" s="550"/>
      <c r="L20" s="550"/>
      <c r="N20" s="546"/>
      <c r="O20" s="546"/>
      <c r="P20" s="546"/>
      <c r="Q20" s="546"/>
      <c r="R20" s="546"/>
      <c r="S20" s="546"/>
      <c r="T20" s="546"/>
      <c r="U20" s="546"/>
      <c r="V20" s="546"/>
    </row>
    <row r="21" spans="1:35" s="60" customFormat="1" ht="22.5" customHeight="1" x14ac:dyDescent="0.15">
      <c r="A21" s="91"/>
      <c r="B21" s="507"/>
      <c r="C21" s="551">
        <v>0</v>
      </c>
      <c r="D21" s="551"/>
      <c r="E21" s="551"/>
      <c r="F21" s="552"/>
      <c r="G21" s="553"/>
      <c r="H21" s="103" t="s">
        <v>76</v>
      </c>
      <c r="I21" s="554">
        <f t="shared" si="1"/>
        <v>0</v>
      </c>
      <c r="J21" s="554"/>
      <c r="K21" s="554"/>
      <c r="L21" s="554"/>
      <c r="N21" s="555" t="s">
        <v>85</v>
      </c>
      <c r="O21" s="556"/>
      <c r="P21" s="556"/>
      <c r="Q21" s="556"/>
      <c r="R21" s="556"/>
      <c r="S21" s="556"/>
      <c r="T21" s="556"/>
      <c r="U21" s="556"/>
      <c r="V21" s="557"/>
    </row>
    <row r="22" spans="1:35" s="60" customFormat="1" ht="12" customHeight="1" x14ac:dyDescent="0.15">
      <c r="A22" s="91"/>
      <c r="B22" s="506" t="s">
        <v>77</v>
      </c>
      <c r="C22" s="547"/>
      <c r="D22" s="547"/>
      <c r="E22" s="547"/>
      <c r="F22" s="548"/>
      <c r="G22" s="549"/>
      <c r="H22" s="102"/>
      <c r="I22" s="550">
        <f t="shared" si="1"/>
        <v>0</v>
      </c>
      <c r="J22" s="550"/>
      <c r="K22" s="550"/>
      <c r="L22" s="550"/>
      <c r="N22" s="558"/>
      <c r="O22" s="382"/>
      <c r="P22" s="382"/>
      <c r="Q22" s="382"/>
      <c r="R22" s="382"/>
      <c r="S22" s="382"/>
      <c r="T22" s="382"/>
      <c r="U22" s="382"/>
      <c r="V22" s="559"/>
    </row>
    <row r="23" spans="1:35" s="60" customFormat="1" ht="22.5" customHeight="1" x14ac:dyDescent="0.15">
      <c r="A23" s="15"/>
      <c r="B23" s="507"/>
      <c r="C23" s="563">
        <v>0</v>
      </c>
      <c r="D23" s="564"/>
      <c r="E23" s="565"/>
      <c r="F23" s="566"/>
      <c r="G23" s="567"/>
      <c r="H23" s="103" t="s">
        <v>76</v>
      </c>
      <c r="I23" s="568">
        <f t="shared" si="1"/>
        <v>0</v>
      </c>
      <c r="J23" s="569"/>
      <c r="K23" s="569"/>
      <c r="L23" s="570"/>
      <c r="N23" s="560"/>
      <c r="O23" s="561"/>
      <c r="P23" s="561"/>
      <c r="Q23" s="561"/>
      <c r="R23" s="561"/>
      <c r="S23" s="561"/>
      <c r="T23" s="561"/>
      <c r="U23" s="561"/>
      <c r="V23" s="562"/>
      <c r="W23" s="104"/>
    </row>
    <row r="24" spans="1:35" s="60" customFormat="1" ht="12" customHeight="1" x14ac:dyDescent="0.15">
      <c r="A24" s="85"/>
      <c r="B24" s="506" t="s">
        <v>79</v>
      </c>
      <c r="C24" s="547"/>
      <c r="D24" s="547"/>
      <c r="E24" s="547"/>
      <c r="F24" s="548"/>
      <c r="G24" s="549"/>
      <c r="H24" s="102"/>
      <c r="I24" s="550">
        <f t="shared" si="1"/>
        <v>0</v>
      </c>
      <c r="J24" s="550"/>
      <c r="K24" s="550"/>
      <c r="L24" s="550"/>
      <c r="N24" s="105"/>
      <c r="O24" s="105"/>
      <c r="P24" s="105"/>
      <c r="Q24" s="105"/>
      <c r="R24" s="105"/>
      <c r="S24" s="105"/>
      <c r="T24" s="105"/>
      <c r="U24" s="105"/>
      <c r="V24" s="105"/>
      <c r="W24" s="106"/>
    </row>
    <row r="25" spans="1:35" s="60" customFormat="1" ht="22.5" customHeight="1" x14ac:dyDescent="0.15">
      <c r="A25" s="85"/>
      <c r="B25" s="526"/>
      <c r="C25" s="586">
        <v>0</v>
      </c>
      <c r="D25" s="586"/>
      <c r="E25" s="586"/>
      <c r="F25" s="587"/>
      <c r="G25" s="588"/>
      <c r="H25" s="107" t="s">
        <v>76</v>
      </c>
      <c r="I25" s="589">
        <f t="shared" si="1"/>
        <v>0</v>
      </c>
      <c r="J25" s="589"/>
      <c r="K25" s="589"/>
      <c r="L25" s="589"/>
      <c r="N25" s="382" t="s">
        <v>86</v>
      </c>
      <c r="O25" s="382"/>
      <c r="P25" s="382"/>
      <c r="Q25" s="382"/>
      <c r="R25" s="382"/>
      <c r="S25" s="382"/>
      <c r="T25" s="382"/>
      <c r="U25" s="382"/>
      <c r="V25" s="382"/>
      <c r="W25" s="104"/>
      <c r="AG25" s="108"/>
    </row>
    <row r="26" spans="1:35" s="60" customFormat="1" ht="18" customHeight="1" x14ac:dyDescent="0.15">
      <c r="A26" s="85"/>
      <c r="B26" s="519" t="s">
        <v>87</v>
      </c>
      <c r="C26" s="520"/>
      <c r="D26" s="520"/>
      <c r="E26" s="520"/>
      <c r="F26" s="520"/>
      <c r="G26" s="520"/>
      <c r="H26" s="520"/>
      <c r="I26" s="520"/>
      <c r="J26" s="520"/>
      <c r="K26" s="520"/>
      <c r="L26" s="521"/>
      <c r="N26" s="382"/>
      <c r="O26" s="382"/>
      <c r="P26" s="382"/>
      <c r="Q26" s="382"/>
      <c r="R26" s="382"/>
      <c r="S26" s="382"/>
      <c r="T26" s="382"/>
      <c r="U26" s="382"/>
      <c r="V26" s="382"/>
      <c r="W26" s="100"/>
      <c r="AG26" s="108"/>
    </row>
    <row r="27" spans="1:35" s="60" customFormat="1" ht="12" customHeight="1" x14ac:dyDescent="0.15">
      <c r="A27" s="85"/>
      <c r="B27" s="526" t="s">
        <v>82</v>
      </c>
      <c r="C27" s="575">
        <f>INT(SUM(C20+C22+C24))</f>
        <v>0</v>
      </c>
      <c r="D27" s="576"/>
      <c r="E27" s="577"/>
      <c r="F27" s="578"/>
      <c r="G27" s="579"/>
      <c r="H27" s="580"/>
      <c r="I27" s="550">
        <f>SUM(I20,I22,I24)</f>
        <v>0</v>
      </c>
      <c r="J27" s="550"/>
      <c r="K27" s="550"/>
      <c r="L27" s="550"/>
      <c r="N27" s="382"/>
      <c r="O27" s="382"/>
      <c r="P27" s="382"/>
      <c r="Q27" s="382"/>
      <c r="R27" s="382"/>
      <c r="S27" s="382"/>
      <c r="T27" s="382"/>
      <c r="U27" s="382"/>
      <c r="V27" s="382"/>
    </row>
    <row r="28" spans="1:35" s="60" customFormat="1" ht="22.5" customHeight="1" x14ac:dyDescent="0.15">
      <c r="A28" s="85"/>
      <c r="B28" s="507"/>
      <c r="C28" s="584">
        <f>INT(SUM(C21,C23,C25))</f>
        <v>0</v>
      </c>
      <c r="D28" s="584"/>
      <c r="E28" s="585"/>
      <c r="F28" s="581"/>
      <c r="G28" s="582"/>
      <c r="H28" s="583"/>
      <c r="I28" s="570">
        <f>SUM(I21,I23,I25)</f>
        <v>0</v>
      </c>
      <c r="J28" s="554"/>
      <c r="K28" s="554"/>
      <c r="L28" s="554"/>
      <c r="N28" s="382"/>
      <c r="O28" s="382"/>
      <c r="P28" s="382"/>
      <c r="Q28" s="382"/>
      <c r="R28" s="382"/>
      <c r="S28" s="382"/>
      <c r="T28" s="382"/>
      <c r="U28" s="382"/>
      <c r="V28" s="382"/>
      <c r="W28" s="85"/>
    </row>
    <row r="29" spans="1:35" s="60" customFormat="1" ht="6.75" customHeight="1" x14ac:dyDescent="0.15">
      <c r="A29" s="85"/>
      <c r="B29" s="13"/>
      <c r="C29" s="96"/>
      <c r="D29" s="96"/>
      <c r="E29" s="96"/>
      <c r="F29" s="109"/>
      <c r="G29" s="109"/>
      <c r="H29" s="109"/>
      <c r="I29" s="98"/>
      <c r="J29" s="110"/>
      <c r="K29" s="98"/>
      <c r="L29" s="98"/>
      <c r="W29" s="85"/>
    </row>
    <row r="30" spans="1:35" ht="22.5" customHeight="1" x14ac:dyDescent="0.15">
      <c r="A30" s="87" t="s">
        <v>88</v>
      </c>
      <c r="C30" s="88"/>
      <c r="D30" s="88"/>
      <c r="E30" s="88"/>
      <c r="F30" s="88"/>
      <c r="G30" s="88"/>
      <c r="H30" s="88"/>
      <c r="I30" s="88"/>
      <c r="J30" s="88"/>
      <c r="K30" s="88"/>
      <c r="M30" s="56"/>
      <c r="W30" s="56"/>
    </row>
    <row r="31" spans="1:35" s="60" customFormat="1" ht="25.5" customHeight="1" x14ac:dyDescent="0.15">
      <c r="A31" s="15"/>
      <c r="B31" s="89" t="s">
        <v>71</v>
      </c>
      <c r="C31" s="514" t="s">
        <v>72</v>
      </c>
      <c r="D31" s="514"/>
      <c r="E31" s="514"/>
      <c r="F31" s="515" t="s">
        <v>73</v>
      </c>
      <c r="G31" s="515"/>
      <c r="H31" s="515"/>
      <c r="I31" s="514" t="s">
        <v>89</v>
      </c>
      <c r="J31" s="514"/>
      <c r="K31" s="514"/>
      <c r="L31" s="514"/>
      <c r="N31" s="546" t="s">
        <v>90</v>
      </c>
      <c r="O31" s="546"/>
      <c r="P31" s="546"/>
      <c r="Q31" s="546"/>
      <c r="R31" s="546"/>
      <c r="S31" s="546"/>
      <c r="T31" s="546"/>
      <c r="U31" s="546"/>
      <c r="V31" s="546"/>
      <c r="W31" s="101"/>
      <c r="X31" s="101"/>
      <c r="Y31" s="101"/>
      <c r="AA31" s="101"/>
      <c r="AB31" s="101"/>
    </row>
    <row r="32" spans="1:35" s="60" customFormat="1" ht="12" customHeight="1" x14ac:dyDescent="0.15">
      <c r="A32" s="91"/>
      <c r="B32" s="506" t="s">
        <v>37</v>
      </c>
      <c r="C32" s="508"/>
      <c r="D32" s="508"/>
      <c r="E32" s="508"/>
      <c r="F32" s="509"/>
      <c r="G32" s="510"/>
      <c r="H32" s="111"/>
      <c r="I32" s="571">
        <f t="shared" ref="I32:I37" si="2">ROUNDDOWN((INT(C32)*F32/10),0)</f>
        <v>0</v>
      </c>
      <c r="J32" s="572"/>
      <c r="K32" s="572"/>
      <c r="L32" s="573"/>
      <c r="N32" s="546"/>
      <c r="O32" s="546"/>
      <c r="P32" s="546"/>
      <c r="Q32" s="546"/>
      <c r="R32" s="546"/>
      <c r="S32" s="546"/>
      <c r="T32" s="546"/>
      <c r="U32" s="546"/>
      <c r="V32" s="546"/>
      <c r="W32" s="100"/>
    </row>
    <row r="33" spans="1:28" s="60" customFormat="1" ht="22.5" customHeight="1" x14ac:dyDescent="0.15">
      <c r="A33" s="91"/>
      <c r="B33" s="507"/>
      <c r="C33" s="574">
        <v>0</v>
      </c>
      <c r="D33" s="430"/>
      <c r="E33" s="431"/>
      <c r="F33" s="552"/>
      <c r="G33" s="553"/>
      <c r="H33" s="112" t="s">
        <v>76</v>
      </c>
      <c r="I33" s="590">
        <f t="shared" si="2"/>
        <v>0</v>
      </c>
      <c r="J33" s="591"/>
      <c r="K33" s="591"/>
      <c r="L33" s="539"/>
      <c r="N33" s="546"/>
      <c r="O33" s="546"/>
      <c r="P33" s="546"/>
      <c r="Q33" s="546"/>
      <c r="R33" s="546"/>
      <c r="S33" s="546"/>
      <c r="T33" s="546"/>
      <c r="U33" s="546"/>
      <c r="V33" s="546"/>
      <c r="W33" s="100"/>
    </row>
    <row r="34" spans="1:28" s="60" customFormat="1" ht="12" customHeight="1" x14ac:dyDescent="0.15">
      <c r="A34" s="91"/>
      <c r="B34" s="506" t="s">
        <v>77</v>
      </c>
      <c r="C34" s="508"/>
      <c r="D34" s="508"/>
      <c r="E34" s="508"/>
      <c r="F34" s="509"/>
      <c r="G34" s="510"/>
      <c r="H34" s="111"/>
      <c r="I34" s="571">
        <f t="shared" si="2"/>
        <v>0</v>
      </c>
      <c r="J34" s="572"/>
      <c r="K34" s="572"/>
      <c r="L34" s="573"/>
      <c r="N34" s="546"/>
      <c r="O34" s="546"/>
      <c r="P34" s="546"/>
      <c r="Q34" s="546"/>
      <c r="R34" s="546"/>
      <c r="S34" s="546"/>
      <c r="T34" s="546"/>
      <c r="U34" s="546"/>
      <c r="V34" s="546"/>
      <c r="W34" s="100"/>
    </row>
    <row r="35" spans="1:28" s="60" customFormat="1" ht="22.5" customHeight="1" x14ac:dyDescent="0.15">
      <c r="A35" s="15"/>
      <c r="B35" s="507"/>
      <c r="C35" s="574">
        <v>0</v>
      </c>
      <c r="D35" s="430"/>
      <c r="E35" s="431"/>
      <c r="F35" s="552"/>
      <c r="G35" s="553"/>
      <c r="H35" s="112" t="s">
        <v>76</v>
      </c>
      <c r="I35" s="590">
        <f t="shared" si="2"/>
        <v>0</v>
      </c>
      <c r="J35" s="591"/>
      <c r="K35" s="591"/>
      <c r="L35" s="539"/>
      <c r="N35" s="546" t="s">
        <v>540</v>
      </c>
      <c r="O35" s="546"/>
      <c r="P35" s="546"/>
      <c r="Q35" s="546"/>
      <c r="R35" s="546"/>
      <c r="S35" s="546"/>
      <c r="T35" s="546"/>
      <c r="U35" s="546"/>
      <c r="V35" s="546"/>
      <c r="W35" s="100"/>
    </row>
    <row r="36" spans="1:28" s="60" customFormat="1" ht="12" customHeight="1" x14ac:dyDescent="0.15">
      <c r="A36" s="85"/>
      <c r="B36" s="506" t="s">
        <v>79</v>
      </c>
      <c r="C36" s="508"/>
      <c r="D36" s="508"/>
      <c r="E36" s="508"/>
      <c r="F36" s="509"/>
      <c r="G36" s="510"/>
      <c r="H36" s="111"/>
      <c r="I36" s="511">
        <f t="shared" si="2"/>
        <v>0</v>
      </c>
      <c r="J36" s="511"/>
      <c r="K36" s="511"/>
      <c r="L36" s="511"/>
      <c r="N36" s="546"/>
      <c r="O36" s="546"/>
      <c r="P36" s="546"/>
      <c r="Q36" s="546"/>
      <c r="R36" s="546"/>
      <c r="S36" s="546"/>
      <c r="T36" s="546"/>
      <c r="U36" s="546"/>
      <c r="V36" s="546"/>
      <c r="W36" s="101"/>
    </row>
    <row r="37" spans="1:28" s="60" customFormat="1" ht="22.5" customHeight="1" x14ac:dyDescent="0.15">
      <c r="A37" s="85"/>
      <c r="B37" s="526"/>
      <c r="C37" s="602">
        <v>0</v>
      </c>
      <c r="D37" s="603"/>
      <c r="E37" s="604"/>
      <c r="F37" s="605"/>
      <c r="G37" s="606"/>
      <c r="H37" s="113" t="s">
        <v>76</v>
      </c>
      <c r="I37" s="518">
        <f t="shared" si="2"/>
        <v>0</v>
      </c>
      <c r="J37" s="518"/>
      <c r="K37" s="518"/>
      <c r="L37" s="518"/>
      <c r="N37" s="546"/>
      <c r="O37" s="546"/>
      <c r="P37" s="546"/>
      <c r="Q37" s="546"/>
      <c r="R37" s="546"/>
      <c r="S37" s="546"/>
      <c r="T37" s="546"/>
      <c r="U37" s="546"/>
      <c r="V37" s="546"/>
      <c r="W37" s="101"/>
    </row>
    <row r="38" spans="1:28" s="60" customFormat="1" ht="16.5" customHeight="1" x14ac:dyDescent="0.15">
      <c r="A38" s="85"/>
      <c r="B38" s="519" t="s">
        <v>87</v>
      </c>
      <c r="C38" s="520"/>
      <c r="D38" s="520"/>
      <c r="E38" s="520"/>
      <c r="F38" s="520"/>
      <c r="G38" s="520"/>
      <c r="H38" s="520"/>
      <c r="I38" s="520"/>
      <c r="J38" s="520"/>
      <c r="K38" s="520"/>
      <c r="L38" s="521"/>
      <c r="N38" s="381" t="s">
        <v>539</v>
      </c>
      <c r="O38" s="381"/>
      <c r="P38" s="381"/>
      <c r="Q38" s="381"/>
      <c r="R38" s="381"/>
      <c r="S38" s="381"/>
      <c r="T38" s="381"/>
      <c r="U38" s="60" t="s">
        <v>67</v>
      </c>
      <c r="V38" s="362"/>
      <c r="W38" s="101"/>
    </row>
    <row r="39" spans="1:28" s="60" customFormat="1" ht="12" customHeight="1" x14ac:dyDescent="0.15">
      <c r="A39" s="85"/>
      <c r="B39" s="526" t="s">
        <v>82</v>
      </c>
      <c r="C39" s="527">
        <f>INT(SUM(C32,C34,C36))</f>
        <v>0</v>
      </c>
      <c r="D39" s="528"/>
      <c r="E39" s="528"/>
      <c r="F39" s="592"/>
      <c r="G39" s="593"/>
      <c r="H39" s="594"/>
      <c r="I39" s="598">
        <f>SUM(I32,I34,I36)</f>
        <v>0</v>
      </c>
      <c r="J39" s="599"/>
      <c r="K39" s="599"/>
      <c r="L39" s="600"/>
      <c r="N39" s="381"/>
      <c r="O39" s="381"/>
      <c r="P39" s="381"/>
      <c r="Q39" s="381"/>
      <c r="R39" s="381"/>
      <c r="S39" s="381"/>
      <c r="T39" s="381"/>
      <c r="V39" s="101"/>
      <c r="W39" s="101"/>
    </row>
    <row r="40" spans="1:28" s="60" customFormat="1" ht="22.5" customHeight="1" x14ac:dyDescent="0.15">
      <c r="A40" s="85"/>
      <c r="B40" s="507"/>
      <c r="C40" s="538">
        <f>INT(SUM(C33,C35,C37))</f>
        <v>0</v>
      </c>
      <c r="D40" s="601"/>
      <c r="E40" s="601"/>
      <c r="F40" s="595"/>
      <c r="G40" s="596"/>
      <c r="H40" s="597"/>
      <c r="I40" s="539">
        <f>SUM(I33,I35,I37)</f>
        <v>0</v>
      </c>
      <c r="J40" s="505"/>
      <c r="K40" s="505"/>
      <c r="L40" s="505"/>
      <c r="N40" s="654" t="s">
        <v>538</v>
      </c>
      <c r="O40" s="654"/>
      <c r="P40" s="654"/>
      <c r="Q40" s="654"/>
      <c r="R40" s="654"/>
      <c r="S40" s="752">
        <f>E47*2000000</f>
        <v>0</v>
      </c>
      <c r="T40" s="752"/>
      <c r="U40" s="752"/>
      <c r="V40" s="752"/>
      <c r="W40" s="85"/>
    </row>
    <row r="41" spans="1:28" s="60" customFormat="1" ht="8.25" customHeight="1" x14ac:dyDescent="0.15">
      <c r="A41" s="85"/>
      <c r="B41" s="13"/>
      <c r="C41" s="96"/>
      <c r="D41" s="96"/>
      <c r="E41" s="96"/>
      <c r="F41" s="109"/>
      <c r="G41" s="109"/>
      <c r="H41" s="109"/>
      <c r="I41" s="98"/>
      <c r="J41" s="98"/>
      <c r="K41" s="98"/>
      <c r="L41" s="98"/>
      <c r="N41" s="114"/>
      <c r="O41" s="114"/>
      <c r="P41" s="114"/>
      <c r="Q41" s="114"/>
      <c r="R41" s="114"/>
    </row>
    <row r="42" spans="1:28" s="60" customFormat="1" ht="19.5" customHeight="1" x14ac:dyDescent="0.15">
      <c r="A42" s="28" t="s">
        <v>91</v>
      </c>
      <c r="O42" s="27"/>
      <c r="P42" s="27"/>
      <c r="Q42" s="27"/>
      <c r="R42" s="27"/>
      <c r="S42" s="27"/>
      <c r="T42" s="27"/>
      <c r="U42" s="27"/>
      <c r="V42" s="27"/>
      <c r="W42" s="27"/>
    </row>
    <row r="43" spans="1:28" s="60" customFormat="1" ht="25.5" customHeight="1" x14ac:dyDescent="0.15">
      <c r="B43" s="44"/>
      <c r="C43" s="45"/>
      <c r="D43" s="45"/>
      <c r="E43" s="470" t="s">
        <v>92</v>
      </c>
      <c r="F43" s="624"/>
      <c r="G43" s="624"/>
      <c r="H43" s="624"/>
      <c r="I43" s="471"/>
      <c r="J43" s="469" t="s">
        <v>93</v>
      </c>
      <c r="K43" s="469"/>
      <c r="L43" s="469"/>
      <c r="M43" s="469"/>
      <c r="N43" s="625"/>
      <c r="O43" s="626" t="s">
        <v>94</v>
      </c>
      <c r="P43" s="382"/>
      <c r="Q43" s="382"/>
      <c r="R43" s="382"/>
      <c r="S43" s="382"/>
      <c r="T43" s="382"/>
      <c r="U43" s="382"/>
      <c r="V43" s="382"/>
      <c r="W43" s="27"/>
    </row>
    <row r="44" spans="1:28" s="60" customFormat="1" ht="25.5" customHeight="1" x14ac:dyDescent="0.15">
      <c r="B44" s="627" t="s">
        <v>95</v>
      </c>
      <c r="C44" s="628"/>
      <c r="D44" s="629"/>
      <c r="E44" s="115"/>
      <c r="F44" s="116" t="s">
        <v>96</v>
      </c>
      <c r="G44" s="117"/>
      <c r="H44" s="118" t="s">
        <v>97</v>
      </c>
      <c r="I44" s="118"/>
      <c r="J44" s="115"/>
      <c r="K44" s="116" t="s">
        <v>96</v>
      </c>
      <c r="L44" s="117"/>
      <c r="M44" s="118" t="s">
        <v>97</v>
      </c>
      <c r="N44" s="119"/>
      <c r="O44" s="626"/>
      <c r="P44" s="382"/>
      <c r="Q44" s="382"/>
      <c r="R44" s="382"/>
      <c r="S44" s="382"/>
      <c r="T44" s="382"/>
      <c r="U44" s="382"/>
      <c r="V44" s="382"/>
      <c r="W44" s="27"/>
    </row>
    <row r="45" spans="1:28" s="60" customFormat="1" ht="14.25" customHeight="1" x14ac:dyDescent="0.15">
      <c r="B45" s="3"/>
      <c r="C45" s="3"/>
      <c r="D45" s="3"/>
      <c r="E45" s="85"/>
      <c r="F45" s="120"/>
      <c r="G45" s="121"/>
      <c r="H45" s="15"/>
      <c r="I45" s="15"/>
      <c r="J45" s="85"/>
      <c r="K45" s="120"/>
      <c r="L45" s="121"/>
      <c r="M45" s="15"/>
      <c r="N45" s="85"/>
      <c r="O45" s="104"/>
      <c r="P45" s="104"/>
      <c r="Q45" s="104"/>
      <c r="R45" s="104"/>
      <c r="S45" s="104"/>
      <c r="T45" s="104"/>
      <c r="U45" s="104"/>
      <c r="V45" s="104"/>
      <c r="W45" s="27"/>
    </row>
    <row r="46" spans="1:28" s="60" customFormat="1" ht="18" customHeight="1" x14ac:dyDescent="0.15">
      <c r="A46" s="85"/>
      <c r="B46" s="122" t="s">
        <v>98</v>
      </c>
      <c r="C46" s="123"/>
      <c r="D46" s="123"/>
      <c r="E46" s="123"/>
      <c r="F46" s="124"/>
      <c r="G46" s="124"/>
      <c r="H46" s="124"/>
      <c r="I46" s="124"/>
      <c r="J46" s="124"/>
      <c r="K46" s="125"/>
      <c r="L46" s="125"/>
      <c r="M46" s="125"/>
      <c r="N46" s="126"/>
      <c r="O46" s="126"/>
      <c r="P46" s="126"/>
      <c r="Q46" s="126"/>
      <c r="R46" s="126"/>
      <c r="S46" s="126"/>
      <c r="T46" s="126"/>
      <c r="U46" s="126"/>
      <c r="V46" s="127"/>
      <c r="W46" s="85"/>
    </row>
    <row r="47" spans="1:28" s="60" customFormat="1" ht="21" customHeight="1" x14ac:dyDescent="0.15">
      <c r="A47" s="85"/>
      <c r="B47" s="128" t="s">
        <v>99</v>
      </c>
      <c r="C47" s="85"/>
      <c r="D47" s="85"/>
      <c r="E47" s="630">
        <v>0</v>
      </c>
      <c r="F47" s="630"/>
      <c r="G47" s="630"/>
      <c r="H47" s="129"/>
      <c r="I47" s="129"/>
      <c r="J47" s="129"/>
      <c r="K47" s="15"/>
      <c r="L47" s="85"/>
      <c r="M47" s="85"/>
      <c r="N47" s="85"/>
      <c r="O47" s="85"/>
      <c r="P47" s="85"/>
      <c r="Q47" s="85"/>
      <c r="R47" s="85"/>
      <c r="S47" s="85"/>
      <c r="T47" s="85"/>
      <c r="U47" s="85"/>
      <c r="V47" s="130"/>
      <c r="W47" s="131"/>
      <c r="X47" s="132"/>
      <c r="Y47" s="132"/>
      <c r="Z47" s="132"/>
      <c r="AA47" s="132"/>
      <c r="AB47" s="132"/>
    </row>
    <row r="48" spans="1:28" s="60" customFormat="1" ht="6.75" customHeight="1" x14ac:dyDescent="0.15">
      <c r="A48" s="85"/>
      <c r="B48" s="128"/>
      <c r="C48" s="85"/>
      <c r="D48" s="85"/>
      <c r="E48" s="133"/>
      <c r="F48" s="129"/>
      <c r="G48" s="129"/>
      <c r="H48" s="129"/>
      <c r="I48" s="129"/>
      <c r="J48" s="129"/>
      <c r="K48" s="15"/>
      <c r="L48" s="85"/>
      <c r="M48" s="85"/>
      <c r="N48" s="85"/>
      <c r="O48" s="85"/>
      <c r="P48" s="85"/>
      <c r="Q48" s="85"/>
      <c r="R48" s="85"/>
      <c r="S48" s="85"/>
      <c r="T48" s="85"/>
      <c r="U48" s="85"/>
      <c r="V48" s="130"/>
      <c r="W48" s="131"/>
      <c r="X48" s="132"/>
      <c r="Y48" s="132"/>
      <c r="Z48" s="132"/>
      <c r="AA48" s="132"/>
      <c r="AB48" s="132"/>
    </row>
    <row r="49" spans="1:28" s="60" customFormat="1" ht="16.5" customHeight="1" x14ac:dyDescent="0.15">
      <c r="A49" s="85"/>
      <c r="B49" s="134" t="s">
        <v>100</v>
      </c>
      <c r="C49" s="85"/>
      <c r="D49" s="85"/>
      <c r="E49" s="135"/>
      <c r="F49" s="83" t="s">
        <v>101</v>
      </c>
      <c r="G49" s="85"/>
      <c r="H49" s="85"/>
      <c r="I49" s="135"/>
      <c r="J49" s="85" t="s">
        <v>102</v>
      </c>
      <c r="K49" s="85"/>
      <c r="L49" s="85"/>
      <c r="M49" s="135"/>
      <c r="N49" s="85" t="s">
        <v>103</v>
      </c>
      <c r="O49" s="85"/>
      <c r="P49" s="85"/>
      <c r="Q49" s="135"/>
      <c r="R49" s="83" t="s">
        <v>104</v>
      </c>
      <c r="S49" s="85"/>
      <c r="T49" s="85"/>
      <c r="U49" s="85"/>
      <c r="V49" s="130"/>
      <c r="W49" s="131"/>
      <c r="X49" s="132"/>
      <c r="Y49" s="132"/>
      <c r="Z49" s="132"/>
      <c r="AA49" s="132"/>
      <c r="AB49" s="132"/>
    </row>
    <row r="50" spans="1:28" s="60" customFormat="1" ht="6.75" customHeight="1" x14ac:dyDescent="0.15">
      <c r="A50" s="85"/>
      <c r="B50" s="128"/>
      <c r="C50" s="85"/>
      <c r="D50" s="85"/>
      <c r="E50" s="136"/>
      <c r="F50" s="129"/>
      <c r="G50" s="129"/>
      <c r="H50" s="129"/>
      <c r="I50" s="129"/>
      <c r="J50" s="129"/>
      <c r="K50" s="15"/>
      <c r="L50" s="85"/>
      <c r="M50" s="85"/>
      <c r="N50" s="85"/>
      <c r="O50" s="85"/>
      <c r="P50" s="85"/>
      <c r="Q50" s="85"/>
      <c r="R50" s="85"/>
      <c r="S50" s="85"/>
      <c r="T50" s="85"/>
      <c r="U50" s="85"/>
      <c r="V50" s="130"/>
      <c r="W50" s="131"/>
      <c r="X50" s="132"/>
      <c r="Y50" s="132"/>
      <c r="Z50" s="132"/>
      <c r="AA50" s="132"/>
      <c r="AB50" s="132"/>
    </row>
    <row r="51" spans="1:28" s="60" customFormat="1" ht="16.5" customHeight="1" x14ac:dyDescent="0.15">
      <c r="A51" s="85"/>
      <c r="B51" s="134" t="s">
        <v>105</v>
      </c>
      <c r="C51" s="85"/>
      <c r="D51" s="85"/>
      <c r="E51" s="85"/>
      <c r="F51" s="85"/>
      <c r="G51" s="135"/>
      <c r="H51" s="85" t="s">
        <v>106</v>
      </c>
      <c r="I51" s="3"/>
      <c r="J51" s="135"/>
      <c r="K51" s="85" t="s">
        <v>107</v>
      </c>
      <c r="L51" s="85"/>
      <c r="M51" s="135"/>
      <c r="N51" s="85" t="s">
        <v>108</v>
      </c>
      <c r="O51" s="85"/>
      <c r="P51" s="135"/>
      <c r="Q51" s="85" t="s">
        <v>109</v>
      </c>
      <c r="R51" s="85"/>
      <c r="S51" s="85"/>
      <c r="T51" s="85"/>
      <c r="U51" s="85"/>
      <c r="V51" s="130"/>
      <c r="W51" s="132"/>
      <c r="X51" s="132"/>
      <c r="Y51" s="131"/>
      <c r="Z51" s="132"/>
      <c r="AA51" s="132"/>
      <c r="AB51" s="132"/>
    </row>
    <row r="52" spans="1:28" s="60" customFormat="1" ht="6.75" customHeight="1" x14ac:dyDescent="0.15">
      <c r="A52" s="85"/>
      <c r="B52" s="128"/>
      <c r="C52" s="85"/>
      <c r="D52" s="85"/>
      <c r="E52" s="129"/>
      <c r="F52" s="129"/>
      <c r="G52" s="129"/>
      <c r="H52" s="15"/>
      <c r="I52" s="129"/>
      <c r="J52" s="85"/>
      <c r="K52" s="85"/>
      <c r="L52" s="85"/>
      <c r="M52" s="85"/>
      <c r="N52" s="85"/>
      <c r="O52" s="85"/>
      <c r="P52" s="85"/>
      <c r="Q52" s="85"/>
      <c r="R52" s="85"/>
      <c r="S52" s="85"/>
      <c r="T52" s="85"/>
      <c r="U52" s="85"/>
      <c r="V52" s="130"/>
      <c r="W52" s="131"/>
      <c r="X52" s="132"/>
      <c r="Y52" s="132"/>
      <c r="Z52" s="132"/>
      <c r="AA52" s="132"/>
      <c r="AB52" s="132"/>
    </row>
    <row r="53" spans="1:28" ht="16.5" customHeight="1" x14ac:dyDescent="0.15">
      <c r="A53" s="56"/>
      <c r="B53" s="134"/>
      <c r="C53" s="15"/>
      <c r="D53" s="15"/>
      <c r="E53" s="15"/>
      <c r="F53" s="15"/>
      <c r="G53" s="135"/>
      <c r="H53" s="85" t="s">
        <v>110</v>
      </c>
      <c r="I53" s="3"/>
      <c r="J53" s="135"/>
      <c r="K53" s="85" t="s">
        <v>111</v>
      </c>
      <c r="L53" s="15"/>
      <c r="M53" s="135"/>
      <c r="N53" s="85" t="s">
        <v>112</v>
      </c>
      <c r="O53" s="85"/>
      <c r="P53" s="135"/>
      <c r="Q53" s="85" t="s">
        <v>113</v>
      </c>
      <c r="R53" s="85"/>
      <c r="S53" s="85"/>
      <c r="T53" s="85"/>
      <c r="U53" s="85"/>
      <c r="V53" s="137"/>
      <c r="W53" s="56"/>
      <c r="X53" s="56"/>
      <c r="Y53" s="56"/>
      <c r="Z53" s="56"/>
      <c r="AA53" s="56"/>
      <c r="AB53" s="56"/>
    </row>
    <row r="54" spans="1:28" s="60" customFormat="1" ht="6.75" customHeight="1" x14ac:dyDescent="0.15">
      <c r="A54" s="85"/>
      <c r="B54" s="138"/>
      <c r="C54" s="131"/>
      <c r="D54" s="131"/>
      <c r="E54" s="139"/>
      <c r="F54" s="139"/>
      <c r="G54" s="139"/>
      <c r="H54" s="139"/>
      <c r="I54" s="139"/>
      <c r="J54" s="139"/>
      <c r="K54" s="80"/>
      <c r="L54" s="131"/>
      <c r="M54" s="131"/>
      <c r="N54" s="131"/>
      <c r="O54" s="131"/>
      <c r="P54" s="131"/>
      <c r="Q54" s="131"/>
      <c r="R54" s="131"/>
      <c r="S54" s="131"/>
      <c r="T54" s="131"/>
      <c r="U54" s="131"/>
      <c r="V54" s="130"/>
      <c r="W54" s="131"/>
      <c r="X54" s="132"/>
      <c r="Y54" s="132"/>
      <c r="Z54" s="132"/>
      <c r="AA54" s="132"/>
      <c r="AB54" s="132"/>
    </row>
    <row r="55" spans="1:28" ht="16.5" customHeight="1" x14ac:dyDescent="0.15">
      <c r="A55" s="56"/>
      <c r="B55" s="140" t="s">
        <v>114</v>
      </c>
      <c r="C55" s="10"/>
      <c r="D55" s="10"/>
      <c r="E55" s="10"/>
      <c r="F55" s="10"/>
      <c r="G55" s="56"/>
      <c r="H55" s="56"/>
      <c r="I55" s="56"/>
      <c r="J55" s="56"/>
      <c r="K55" s="56"/>
      <c r="L55" s="56"/>
      <c r="M55" s="56"/>
      <c r="N55" s="56"/>
      <c r="O55" s="56"/>
      <c r="P55" s="56"/>
      <c r="Q55" s="56"/>
      <c r="R55" s="56"/>
      <c r="S55" s="56"/>
      <c r="T55" s="56"/>
      <c r="U55" s="56"/>
      <c r="V55" s="137"/>
      <c r="W55" s="56"/>
      <c r="X55" s="56"/>
      <c r="Y55" s="56"/>
      <c r="Z55" s="56"/>
      <c r="AA55" s="56"/>
      <c r="AB55" s="56"/>
    </row>
    <row r="56" spans="1:28" ht="32.25" customHeight="1" x14ac:dyDescent="0.15">
      <c r="A56" s="56"/>
      <c r="B56" s="631" t="s">
        <v>115</v>
      </c>
      <c r="C56" s="632"/>
      <c r="D56" s="633"/>
      <c r="E56" s="607">
        <v>0</v>
      </c>
      <c r="F56" s="608"/>
      <c r="G56" s="609"/>
      <c r="H56" s="634" t="s">
        <v>116</v>
      </c>
      <c r="I56" s="635"/>
      <c r="J56" s="636"/>
      <c r="K56" s="607">
        <v>0</v>
      </c>
      <c r="L56" s="608"/>
      <c r="M56" s="609"/>
      <c r="N56" s="56"/>
      <c r="O56" s="56"/>
      <c r="P56" s="635" t="s">
        <v>117</v>
      </c>
      <c r="Q56" s="635"/>
      <c r="R56" s="636"/>
      <c r="S56" s="607">
        <v>0</v>
      </c>
      <c r="T56" s="608"/>
      <c r="U56" s="609"/>
      <c r="V56" s="137"/>
      <c r="W56" s="56"/>
      <c r="X56" s="56"/>
      <c r="Y56" s="56"/>
      <c r="Z56" s="56"/>
      <c r="AA56" s="56"/>
      <c r="AB56" s="56"/>
    </row>
    <row r="57" spans="1:28" ht="6.75" customHeight="1" x14ac:dyDescent="0.15">
      <c r="A57" s="56"/>
      <c r="B57" s="141"/>
      <c r="C57" s="142"/>
      <c r="D57" s="142"/>
      <c r="E57" s="142"/>
      <c r="F57" s="142"/>
      <c r="G57" s="143"/>
      <c r="H57" s="144"/>
      <c r="I57" s="145"/>
      <c r="J57" s="145"/>
      <c r="K57" s="145"/>
      <c r="L57" s="143"/>
      <c r="M57" s="143"/>
      <c r="N57" s="144"/>
      <c r="O57" s="145"/>
      <c r="P57" s="145"/>
      <c r="Q57" s="145"/>
      <c r="R57" s="143"/>
      <c r="S57" s="143"/>
      <c r="T57" s="143"/>
      <c r="U57" s="143"/>
      <c r="V57" s="146"/>
      <c r="W57" s="56"/>
      <c r="X57" s="56"/>
      <c r="Y57" s="56"/>
      <c r="Z57" s="56"/>
      <c r="AA57" s="56"/>
      <c r="AB57" s="56"/>
    </row>
    <row r="58" spans="1:28" s="60" customFormat="1" ht="8.25" customHeight="1" x14ac:dyDescent="0.15">
      <c r="B58" s="3"/>
      <c r="C58" s="3"/>
      <c r="D58" s="3"/>
      <c r="E58" s="85"/>
      <c r="F58" s="120"/>
      <c r="G58" s="121"/>
      <c r="H58" s="15"/>
      <c r="I58" s="15"/>
      <c r="J58" s="85"/>
      <c r="K58" s="120"/>
      <c r="L58" s="121"/>
      <c r="M58" s="15"/>
      <c r="N58" s="85"/>
    </row>
    <row r="59" spans="1:28" s="148" customFormat="1" ht="21.75" customHeight="1" x14ac:dyDescent="0.45">
      <c r="A59" s="147" t="s">
        <v>118</v>
      </c>
    </row>
    <row r="60" spans="1:28" s="148" customFormat="1" ht="18.75" customHeight="1" x14ac:dyDescent="0.45">
      <c r="A60" s="148" t="s">
        <v>119</v>
      </c>
      <c r="K60" s="148" t="s">
        <v>120</v>
      </c>
    </row>
    <row r="61" spans="1:28" ht="20.25" customHeight="1" x14ac:dyDescent="0.15">
      <c r="A61" s="8"/>
      <c r="B61" s="469" t="s">
        <v>121</v>
      </c>
      <c r="C61" s="469"/>
      <c r="D61" s="610" t="s">
        <v>122</v>
      </c>
      <c r="E61" s="611"/>
      <c r="F61" s="611"/>
      <c r="G61" s="611"/>
      <c r="H61" s="611"/>
      <c r="I61" s="611"/>
      <c r="J61" s="414"/>
      <c r="K61" s="471" t="s">
        <v>123</v>
      </c>
      <c r="L61" s="469"/>
      <c r="M61" s="469"/>
      <c r="N61" s="469"/>
      <c r="O61" s="469"/>
      <c r="P61" s="469"/>
      <c r="Q61" s="469"/>
      <c r="R61" s="469"/>
      <c r="S61" s="469"/>
      <c r="T61" s="469"/>
      <c r="U61" s="469"/>
      <c r="V61" s="469"/>
      <c r="W61" s="60"/>
    </row>
    <row r="62" spans="1:28" s="2" customFormat="1" ht="20.25" customHeight="1" x14ac:dyDescent="0.15">
      <c r="A62" s="15"/>
      <c r="B62" s="469"/>
      <c r="C62" s="469"/>
      <c r="D62" s="612"/>
      <c r="E62" s="613"/>
      <c r="F62" s="613"/>
      <c r="G62" s="613"/>
      <c r="H62" s="613"/>
      <c r="I62" s="613"/>
      <c r="J62" s="415"/>
      <c r="K62" s="149" t="s">
        <v>124</v>
      </c>
      <c r="L62" s="150" t="s">
        <v>125</v>
      </c>
      <c r="M62" s="150" t="s">
        <v>126</v>
      </c>
      <c r="N62" s="150" t="s">
        <v>127</v>
      </c>
      <c r="O62" s="150" t="s">
        <v>128</v>
      </c>
      <c r="P62" s="150" t="s">
        <v>129</v>
      </c>
      <c r="Q62" s="151" t="s">
        <v>130</v>
      </c>
      <c r="R62" s="151" t="s">
        <v>131</v>
      </c>
      <c r="S62" s="151" t="s">
        <v>132</v>
      </c>
      <c r="T62" s="150" t="s">
        <v>133</v>
      </c>
      <c r="U62" s="150" t="s">
        <v>134</v>
      </c>
      <c r="V62" s="150" t="s">
        <v>135</v>
      </c>
      <c r="W62" s="15"/>
    </row>
    <row r="63" spans="1:28" s="2" customFormat="1" ht="23.25" customHeight="1" x14ac:dyDescent="0.15">
      <c r="A63" s="15"/>
      <c r="B63" s="614" t="s">
        <v>136</v>
      </c>
      <c r="C63" s="615"/>
      <c r="D63" s="618" t="s">
        <v>137</v>
      </c>
      <c r="E63" s="619"/>
      <c r="F63" s="619"/>
      <c r="G63" s="619"/>
      <c r="H63" s="619"/>
      <c r="I63" s="619"/>
      <c r="J63" s="620"/>
      <c r="K63" s="152"/>
      <c r="L63" s="152"/>
      <c r="M63" s="152"/>
      <c r="N63" s="152"/>
      <c r="O63" s="152"/>
      <c r="P63" s="152"/>
      <c r="Q63" s="152"/>
      <c r="R63" s="152"/>
      <c r="S63" s="152"/>
      <c r="T63" s="152"/>
      <c r="U63" s="152"/>
      <c r="V63" s="152"/>
      <c r="W63" s="15"/>
    </row>
    <row r="64" spans="1:28" s="2" customFormat="1" ht="23.25" customHeight="1" x14ac:dyDescent="0.15">
      <c r="A64" s="15"/>
      <c r="B64" s="616"/>
      <c r="C64" s="617"/>
      <c r="D64" s="621" t="s">
        <v>138</v>
      </c>
      <c r="E64" s="622"/>
      <c r="F64" s="622"/>
      <c r="G64" s="622"/>
      <c r="H64" s="622"/>
      <c r="I64" s="622"/>
      <c r="J64" s="623"/>
      <c r="K64" s="152"/>
      <c r="L64" s="152"/>
      <c r="M64" s="152"/>
      <c r="N64" s="152"/>
      <c r="O64" s="152"/>
      <c r="P64" s="152"/>
      <c r="Q64" s="152"/>
      <c r="R64" s="152"/>
      <c r="S64" s="152"/>
      <c r="T64" s="152"/>
      <c r="U64" s="152"/>
      <c r="V64" s="152"/>
      <c r="W64" s="15"/>
    </row>
    <row r="65" spans="1:24" s="2" customFormat="1" ht="23.25" customHeight="1" x14ac:dyDescent="0.15">
      <c r="A65" s="15"/>
      <c r="B65" s="637" t="s">
        <v>139</v>
      </c>
      <c r="C65" s="638"/>
      <c r="D65" s="621" t="s">
        <v>140</v>
      </c>
      <c r="E65" s="622"/>
      <c r="F65" s="622"/>
      <c r="G65" s="622"/>
      <c r="H65" s="622"/>
      <c r="I65" s="622"/>
      <c r="J65" s="623"/>
      <c r="K65" s="639" t="s">
        <v>141</v>
      </c>
      <c r="L65" s="640"/>
      <c r="M65" s="640"/>
      <c r="N65" s="640"/>
      <c r="O65" s="640"/>
      <c r="P65" s="640"/>
      <c r="Q65" s="640"/>
      <c r="R65" s="640"/>
      <c r="S65" s="640"/>
      <c r="T65" s="640"/>
      <c r="U65" s="640"/>
      <c r="V65" s="641"/>
      <c r="W65" s="15"/>
    </row>
    <row r="66" spans="1:24" s="2" customFormat="1" ht="23.25" customHeight="1" x14ac:dyDescent="0.15">
      <c r="A66" s="15"/>
      <c r="B66" s="642" t="s">
        <v>142</v>
      </c>
      <c r="C66" s="642" t="s">
        <v>143</v>
      </c>
      <c r="D66" s="645" t="s">
        <v>144</v>
      </c>
      <c r="E66" s="646"/>
      <c r="F66" s="646"/>
      <c r="G66" s="646"/>
      <c r="H66" s="646"/>
      <c r="I66" s="646"/>
      <c r="J66" s="647"/>
      <c r="K66" s="152"/>
      <c r="L66" s="135"/>
      <c r="M66" s="135"/>
      <c r="N66" s="135"/>
      <c r="O66" s="135"/>
      <c r="P66" s="135"/>
      <c r="Q66" s="135"/>
      <c r="R66" s="135"/>
      <c r="S66" s="135"/>
      <c r="T66" s="135"/>
      <c r="U66" s="135"/>
      <c r="V66" s="135"/>
      <c r="W66" s="15"/>
    </row>
    <row r="67" spans="1:24" s="2" customFormat="1" ht="23.25" customHeight="1" x14ac:dyDescent="0.15">
      <c r="A67" s="15"/>
      <c r="B67" s="643"/>
      <c r="C67" s="643"/>
      <c r="D67" s="621" t="s">
        <v>145</v>
      </c>
      <c r="E67" s="622"/>
      <c r="F67" s="622"/>
      <c r="G67" s="622"/>
      <c r="H67" s="622"/>
      <c r="I67" s="622"/>
      <c r="J67" s="623"/>
      <c r="K67" s="152"/>
      <c r="L67" s="135"/>
      <c r="M67" s="135"/>
      <c r="N67" s="135"/>
      <c r="O67" s="135"/>
      <c r="P67" s="135"/>
      <c r="Q67" s="135"/>
      <c r="R67" s="135"/>
      <c r="S67" s="135"/>
      <c r="T67" s="135"/>
      <c r="U67" s="135"/>
      <c r="V67" s="135"/>
      <c r="W67" s="15"/>
    </row>
    <row r="68" spans="1:24" s="2" customFormat="1" ht="23.25" customHeight="1" x14ac:dyDescent="0.15">
      <c r="A68" s="15"/>
      <c r="B68" s="643"/>
      <c r="C68" s="644"/>
      <c r="D68" s="621" t="s">
        <v>146</v>
      </c>
      <c r="E68" s="622"/>
      <c r="F68" s="622"/>
      <c r="G68" s="622"/>
      <c r="H68" s="622"/>
      <c r="I68" s="622"/>
      <c r="J68" s="623"/>
      <c r="K68" s="648" t="s">
        <v>147</v>
      </c>
      <c r="L68" s="640"/>
      <c r="M68" s="640"/>
      <c r="N68" s="640"/>
      <c r="O68" s="640"/>
      <c r="P68" s="640"/>
      <c r="Q68" s="640"/>
      <c r="R68" s="640"/>
      <c r="S68" s="640"/>
      <c r="T68" s="640"/>
      <c r="U68" s="640"/>
      <c r="V68" s="641"/>
      <c r="W68" s="15"/>
    </row>
    <row r="69" spans="1:24" s="2" customFormat="1" ht="23.25" customHeight="1" x14ac:dyDescent="0.15">
      <c r="A69" s="15"/>
      <c r="B69" s="643"/>
      <c r="C69" s="642" t="s">
        <v>48</v>
      </c>
      <c r="D69" s="621" t="s">
        <v>148</v>
      </c>
      <c r="E69" s="622"/>
      <c r="F69" s="622"/>
      <c r="G69" s="622"/>
      <c r="H69" s="622"/>
      <c r="I69" s="622"/>
      <c r="J69" s="623"/>
      <c r="K69" s="152"/>
      <c r="L69" s="152"/>
      <c r="M69" s="152"/>
      <c r="N69" s="152"/>
      <c r="O69" s="152"/>
      <c r="P69" s="152"/>
      <c r="Q69" s="152"/>
      <c r="R69" s="152"/>
      <c r="S69" s="152"/>
      <c r="T69" s="152"/>
      <c r="U69" s="152"/>
      <c r="V69" s="152"/>
      <c r="W69" s="15"/>
    </row>
    <row r="70" spans="1:24" s="2" customFormat="1" ht="23.25" customHeight="1" x14ac:dyDescent="0.15">
      <c r="A70" s="15"/>
      <c r="B70" s="643"/>
      <c r="C70" s="643"/>
      <c r="D70" s="621" t="s">
        <v>149</v>
      </c>
      <c r="E70" s="622"/>
      <c r="F70" s="622"/>
      <c r="G70" s="622"/>
      <c r="H70" s="622"/>
      <c r="I70" s="622"/>
      <c r="J70" s="623"/>
      <c r="K70" s="152"/>
      <c r="L70" s="152"/>
      <c r="M70" s="152"/>
      <c r="N70" s="152"/>
      <c r="O70" s="152"/>
      <c r="P70" s="152"/>
      <c r="Q70" s="152"/>
      <c r="R70" s="152"/>
      <c r="S70" s="152"/>
      <c r="T70" s="152"/>
      <c r="U70" s="152"/>
      <c r="V70" s="152"/>
      <c r="W70" s="15"/>
    </row>
    <row r="71" spans="1:24" s="2" customFormat="1" ht="23.25" customHeight="1" x14ac:dyDescent="0.15">
      <c r="A71" s="15"/>
      <c r="B71" s="643"/>
      <c r="C71" s="644"/>
      <c r="D71" s="621" t="s">
        <v>150</v>
      </c>
      <c r="E71" s="622"/>
      <c r="F71" s="622"/>
      <c r="G71" s="622"/>
      <c r="H71" s="622"/>
      <c r="I71" s="622"/>
      <c r="J71" s="623"/>
      <c r="K71" s="648" t="s">
        <v>151</v>
      </c>
      <c r="L71" s="640"/>
      <c r="M71" s="640"/>
      <c r="N71" s="640"/>
      <c r="O71" s="640"/>
      <c r="P71" s="640"/>
      <c r="Q71" s="640"/>
      <c r="R71" s="640"/>
      <c r="S71" s="640"/>
      <c r="T71" s="640"/>
      <c r="U71" s="640"/>
      <c r="V71" s="641"/>
      <c r="W71" s="15"/>
    </row>
    <row r="72" spans="1:24" s="2" customFormat="1" ht="23.25" customHeight="1" x14ac:dyDescent="0.15">
      <c r="A72" s="15"/>
      <c r="B72" s="643"/>
      <c r="C72" s="642" t="s">
        <v>49</v>
      </c>
      <c r="D72" s="621" t="s">
        <v>152</v>
      </c>
      <c r="E72" s="622"/>
      <c r="F72" s="622"/>
      <c r="G72" s="622"/>
      <c r="H72" s="622"/>
      <c r="I72" s="622"/>
      <c r="J72" s="623"/>
      <c r="K72" s="152"/>
      <c r="L72" s="152"/>
      <c r="M72" s="152"/>
      <c r="N72" s="152"/>
      <c r="O72" s="152"/>
      <c r="P72" s="152"/>
      <c r="Q72" s="152"/>
      <c r="R72" s="152"/>
      <c r="S72" s="152"/>
      <c r="T72" s="152"/>
      <c r="U72" s="152"/>
      <c r="V72" s="152"/>
      <c r="W72" s="15"/>
    </row>
    <row r="73" spans="1:24" s="2" customFormat="1" ht="23.25" customHeight="1" x14ac:dyDescent="0.15">
      <c r="A73" s="15"/>
      <c r="B73" s="643"/>
      <c r="C73" s="643"/>
      <c r="D73" s="621" t="s">
        <v>153</v>
      </c>
      <c r="E73" s="622"/>
      <c r="F73" s="622"/>
      <c r="G73" s="622"/>
      <c r="H73" s="622"/>
      <c r="I73" s="622"/>
      <c r="J73" s="623"/>
      <c r="K73" s="648" t="s">
        <v>151</v>
      </c>
      <c r="L73" s="640"/>
      <c r="M73" s="640"/>
      <c r="N73" s="640"/>
      <c r="O73" s="640"/>
      <c r="P73" s="640"/>
      <c r="Q73" s="640"/>
      <c r="R73" s="640"/>
      <c r="S73" s="640"/>
      <c r="T73" s="640"/>
      <c r="U73" s="640"/>
      <c r="V73" s="641"/>
      <c r="W73" s="15"/>
    </row>
    <row r="74" spans="1:24" s="2" customFormat="1" ht="23.25" customHeight="1" x14ac:dyDescent="0.15">
      <c r="B74" s="643"/>
      <c r="C74" s="644"/>
      <c r="D74" s="621" t="s">
        <v>154</v>
      </c>
      <c r="E74" s="622"/>
      <c r="F74" s="622"/>
      <c r="G74" s="622"/>
      <c r="H74" s="622"/>
      <c r="I74" s="622"/>
      <c r="J74" s="623"/>
      <c r="K74" s="648" t="s">
        <v>151</v>
      </c>
      <c r="L74" s="640"/>
      <c r="M74" s="640"/>
      <c r="N74" s="640"/>
      <c r="O74" s="640"/>
      <c r="P74" s="640"/>
      <c r="Q74" s="640"/>
      <c r="R74" s="640"/>
      <c r="S74" s="640"/>
      <c r="T74" s="640"/>
      <c r="U74" s="640"/>
      <c r="V74" s="641"/>
      <c r="W74" s="15"/>
    </row>
    <row r="75" spans="1:24" s="2" customFormat="1" ht="23.25" customHeight="1" x14ac:dyDescent="0.15">
      <c r="B75" s="643"/>
      <c r="C75" s="642" t="s">
        <v>50</v>
      </c>
      <c r="D75" s="621" t="s">
        <v>155</v>
      </c>
      <c r="E75" s="622"/>
      <c r="F75" s="622"/>
      <c r="G75" s="622"/>
      <c r="H75" s="622"/>
      <c r="I75" s="622"/>
      <c r="J75" s="623"/>
      <c r="K75" s="152"/>
      <c r="L75" s="152"/>
      <c r="M75" s="152"/>
      <c r="N75" s="152"/>
      <c r="O75" s="152"/>
      <c r="P75" s="152"/>
      <c r="Q75" s="152"/>
      <c r="R75" s="152"/>
      <c r="S75" s="152"/>
      <c r="T75" s="152"/>
      <c r="U75" s="152"/>
      <c r="V75" s="152"/>
      <c r="W75" s="15"/>
    </row>
    <row r="76" spans="1:24" s="2" customFormat="1" ht="23.25" customHeight="1" x14ac:dyDescent="0.15">
      <c r="B76" s="643"/>
      <c r="C76" s="643"/>
      <c r="D76" s="621" t="s">
        <v>156</v>
      </c>
      <c r="E76" s="622"/>
      <c r="F76" s="622"/>
      <c r="G76" s="622"/>
      <c r="H76" s="622"/>
      <c r="I76" s="622"/>
      <c r="J76" s="623"/>
      <c r="K76" s="648" t="s">
        <v>151</v>
      </c>
      <c r="L76" s="640"/>
      <c r="M76" s="640"/>
      <c r="N76" s="640"/>
      <c r="O76" s="640"/>
      <c r="P76" s="640"/>
      <c r="Q76" s="640"/>
      <c r="R76" s="640"/>
      <c r="S76" s="640"/>
      <c r="T76" s="640"/>
      <c r="U76" s="640"/>
      <c r="V76" s="641"/>
      <c r="W76" s="15"/>
    </row>
    <row r="77" spans="1:24" s="2" customFormat="1" ht="23.25" customHeight="1" x14ac:dyDescent="0.15">
      <c r="B77" s="643"/>
      <c r="C77" s="644"/>
      <c r="D77" s="621" t="s">
        <v>157</v>
      </c>
      <c r="E77" s="622"/>
      <c r="F77" s="622"/>
      <c r="G77" s="622"/>
      <c r="H77" s="622"/>
      <c r="I77" s="622"/>
      <c r="J77" s="623"/>
      <c r="K77" s="648" t="s">
        <v>151</v>
      </c>
      <c r="L77" s="640"/>
      <c r="M77" s="640"/>
      <c r="N77" s="640"/>
      <c r="O77" s="640"/>
      <c r="P77" s="640"/>
      <c r="Q77" s="640"/>
      <c r="R77" s="640"/>
      <c r="S77" s="640"/>
      <c r="T77" s="640"/>
      <c r="U77" s="640"/>
      <c r="V77" s="641"/>
      <c r="W77" s="15"/>
    </row>
    <row r="78" spans="1:24" s="2" customFormat="1" ht="23.25" customHeight="1" x14ac:dyDescent="0.15">
      <c r="A78" s="91"/>
      <c r="B78" s="644"/>
      <c r="C78" s="153" t="s">
        <v>158</v>
      </c>
      <c r="D78" s="621" t="s">
        <v>159</v>
      </c>
      <c r="E78" s="622"/>
      <c r="F78" s="622"/>
      <c r="G78" s="622"/>
      <c r="H78" s="622"/>
      <c r="I78" s="622"/>
      <c r="J78" s="623"/>
      <c r="K78" s="658" t="s">
        <v>160</v>
      </c>
      <c r="L78" s="658"/>
      <c r="M78" s="658"/>
      <c r="N78" s="658"/>
      <c r="O78" s="658"/>
      <c r="P78" s="658"/>
      <c r="Q78" s="658"/>
      <c r="R78" s="658"/>
      <c r="S78" s="658"/>
      <c r="T78" s="658"/>
      <c r="U78" s="658"/>
      <c r="V78" s="659"/>
      <c r="W78" s="15"/>
    </row>
    <row r="79" spans="1:24" s="2" customFormat="1" ht="23.25" customHeight="1" x14ac:dyDescent="0.15">
      <c r="B79" s="660" t="s">
        <v>161</v>
      </c>
      <c r="C79" s="661"/>
      <c r="D79" s="661"/>
      <c r="E79" s="661"/>
      <c r="F79" s="661"/>
      <c r="G79" s="661"/>
      <c r="H79" s="661"/>
      <c r="I79" s="661"/>
      <c r="J79" s="662"/>
      <c r="K79" s="152"/>
      <c r="L79" s="152"/>
      <c r="M79" s="152"/>
      <c r="N79" s="152"/>
      <c r="O79" s="152"/>
      <c r="P79" s="152"/>
      <c r="Q79" s="152"/>
      <c r="R79" s="152"/>
      <c r="S79" s="152"/>
      <c r="T79" s="152"/>
      <c r="U79" s="152"/>
      <c r="V79" s="152"/>
      <c r="W79" s="15"/>
    </row>
    <row r="80" spans="1:24" s="154" customFormat="1" ht="24.75" customHeight="1" x14ac:dyDescent="0.4">
      <c r="B80" s="155" t="s">
        <v>162</v>
      </c>
      <c r="C80" s="156"/>
      <c r="D80" s="156"/>
      <c r="E80" s="156"/>
      <c r="F80" s="156"/>
      <c r="G80" s="156"/>
      <c r="H80" s="156"/>
      <c r="I80" s="156"/>
      <c r="J80" s="156"/>
      <c r="K80" s="156"/>
      <c r="L80" s="156"/>
      <c r="M80" s="156"/>
      <c r="N80" s="156"/>
      <c r="O80" s="156"/>
      <c r="P80" s="156"/>
      <c r="Q80" s="156"/>
      <c r="R80" s="156"/>
      <c r="S80" s="156"/>
      <c r="T80" s="156"/>
      <c r="U80" s="156"/>
      <c r="V80" s="156"/>
      <c r="W80" s="156"/>
      <c r="X80" s="157"/>
    </row>
    <row r="81" spans="1:24" s="163" customFormat="1" ht="25.5" customHeight="1" x14ac:dyDescent="0.15">
      <c r="A81" s="158"/>
      <c r="B81" s="159" t="s">
        <v>163</v>
      </c>
      <c r="C81" s="160"/>
      <c r="D81" s="160"/>
      <c r="E81" s="160"/>
      <c r="F81" s="160"/>
      <c r="G81" s="160"/>
      <c r="H81" s="160"/>
      <c r="I81" s="160"/>
      <c r="J81" s="160"/>
      <c r="K81" s="160"/>
      <c r="L81" s="106"/>
      <c r="M81" s="106"/>
      <c r="N81" s="160"/>
      <c r="O81" s="86"/>
      <c r="P81" s="160"/>
      <c r="Q81" s="161"/>
      <c r="R81" s="160"/>
      <c r="S81" s="161"/>
      <c r="T81" s="160"/>
      <c r="U81" s="161"/>
      <c r="V81" s="160"/>
      <c r="W81" s="161"/>
      <c r="X81" s="162"/>
    </row>
    <row r="82" spans="1:24" s="163" customFormat="1" ht="25.5" customHeight="1" x14ac:dyDescent="0.15">
      <c r="A82" s="158"/>
      <c r="B82" s="135"/>
      <c r="C82" s="164" t="s">
        <v>164</v>
      </c>
      <c r="D82" s="160"/>
      <c r="E82" s="106"/>
      <c r="F82" s="160"/>
      <c r="G82" s="160"/>
      <c r="H82" s="160"/>
      <c r="I82" s="160"/>
      <c r="J82" s="160"/>
      <c r="K82" s="160"/>
      <c r="L82" s="160"/>
      <c r="M82" s="135"/>
      <c r="N82" s="164" t="s">
        <v>165</v>
      </c>
      <c r="O82" s="161"/>
      <c r="P82" s="161"/>
      <c r="Q82" s="161"/>
      <c r="R82" s="161"/>
      <c r="S82" s="161"/>
      <c r="T82" s="161"/>
      <c r="U82" s="161"/>
      <c r="V82" s="161"/>
      <c r="W82" s="106"/>
      <c r="X82" s="162"/>
    </row>
    <row r="83" spans="1:24" s="163" customFormat="1" ht="25.5" customHeight="1" x14ac:dyDescent="0.15">
      <c r="A83" s="158"/>
      <c r="B83" s="135"/>
      <c r="C83" s="164" t="s">
        <v>166</v>
      </c>
      <c r="D83" s="160"/>
      <c r="E83" s="106"/>
      <c r="F83" s="160"/>
      <c r="G83" s="160"/>
      <c r="H83" s="160"/>
      <c r="I83" s="160"/>
      <c r="J83" s="160"/>
      <c r="K83" s="160"/>
      <c r="L83" s="160"/>
      <c r="M83" s="135"/>
      <c r="N83" s="663" t="s">
        <v>167</v>
      </c>
      <c r="O83" s="664"/>
      <c r="P83" s="664"/>
      <c r="Q83" s="664"/>
      <c r="R83" s="664"/>
      <c r="S83" s="664"/>
      <c r="T83" s="664"/>
      <c r="U83" s="664"/>
      <c r="V83" s="664"/>
      <c r="W83" s="664"/>
      <c r="X83" s="162"/>
    </row>
    <row r="84" spans="1:24" s="163" customFormat="1" ht="25.5" customHeight="1" x14ac:dyDescent="0.15">
      <c r="A84" s="158"/>
      <c r="B84" s="135"/>
      <c r="C84" s="164" t="s">
        <v>168</v>
      </c>
      <c r="D84" s="160"/>
      <c r="E84" s="106"/>
      <c r="F84" s="160"/>
      <c r="G84" s="160"/>
      <c r="H84" s="160"/>
      <c r="I84" s="160"/>
      <c r="J84" s="160"/>
      <c r="K84" s="160"/>
      <c r="L84" s="160"/>
      <c r="M84" s="135"/>
      <c r="N84" s="164" t="s">
        <v>169</v>
      </c>
      <c r="O84" s="161"/>
      <c r="P84" s="106"/>
      <c r="Q84" s="649"/>
      <c r="R84" s="650"/>
      <c r="S84" s="650"/>
      <c r="T84" s="650"/>
      <c r="U84" s="650"/>
      <c r="V84" s="651"/>
      <c r="W84" s="106"/>
      <c r="X84" s="162"/>
    </row>
    <row r="85" spans="1:24" s="163" customFormat="1" ht="25.5" customHeight="1" x14ac:dyDescent="0.15">
      <c r="A85" s="158"/>
      <c r="B85" s="165" t="s">
        <v>170</v>
      </c>
      <c r="C85" s="160"/>
      <c r="D85" s="160"/>
      <c r="E85" s="160"/>
      <c r="F85" s="160"/>
      <c r="G85" s="160"/>
      <c r="H85" s="160"/>
      <c r="I85" s="160"/>
      <c r="J85" s="160"/>
      <c r="K85" s="160"/>
      <c r="L85" s="106"/>
      <c r="M85" s="166"/>
      <c r="N85" s="86"/>
      <c r="O85" s="160"/>
      <c r="P85" s="161"/>
      <c r="Q85" s="160"/>
      <c r="R85" s="161"/>
      <c r="S85" s="160"/>
      <c r="T85" s="161"/>
      <c r="U85" s="160"/>
      <c r="V85" s="161"/>
      <c r="W85" s="106"/>
      <c r="X85" s="162"/>
    </row>
    <row r="86" spans="1:24" s="163" customFormat="1" ht="23.25" customHeight="1" x14ac:dyDescent="0.15">
      <c r="A86" s="158"/>
      <c r="B86" s="135"/>
      <c r="C86" s="164" t="s">
        <v>171</v>
      </c>
      <c r="D86" s="106"/>
      <c r="E86" s="160"/>
      <c r="F86" s="160"/>
      <c r="G86" s="160"/>
      <c r="H86" s="160"/>
      <c r="I86" s="160"/>
      <c r="J86" s="160"/>
      <c r="K86" s="160"/>
      <c r="L86" s="160"/>
      <c r="M86" s="135"/>
      <c r="N86" s="164" t="s">
        <v>172</v>
      </c>
      <c r="O86" s="161"/>
      <c r="P86" s="161"/>
      <c r="Q86" s="161"/>
      <c r="R86" s="161"/>
      <c r="S86" s="161"/>
      <c r="T86" s="161"/>
      <c r="U86" s="161"/>
      <c r="V86" s="161"/>
      <c r="W86" s="106"/>
      <c r="X86" s="162"/>
    </row>
    <row r="87" spans="1:24" s="163" customFormat="1" ht="23.25" customHeight="1" x14ac:dyDescent="0.15">
      <c r="A87" s="158"/>
      <c r="B87" s="135"/>
      <c r="C87" s="164" t="s">
        <v>173</v>
      </c>
      <c r="D87" s="106"/>
      <c r="E87" s="160"/>
      <c r="F87" s="160"/>
      <c r="G87" s="160"/>
      <c r="H87" s="160"/>
      <c r="I87" s="160"/>
      <c r="J87" s="160"/>
      <c r="K87" s="160"/>
      <c r="L87" s="160"/>
      <c r="M87" s="135"/>
      <c r="N87" s="164" t="s">
        <v>174</v>
      </c>
      <c r="O87" s="161"/>
      <c r="P87" s="106"/>
      <c r="Q87" s="649"/>
      <c r="R87" s="650"/>
      <c r="S87" s="650"/>
      <c r="T87" s="650"/>
      <c r="U87" s="650"/>
      <c r="V87" s="651"/>
      <c r="W87" s="106"/>
      <c r="X87" s="162"/>
    </row>
    <row r="88" spans="1:24" s="163" customFormat="1" ht="23.25" customHeight="1" x14ac:dyDescent="0.15">
      <c r="A88" s="158"/>
      <c r="B88" s="135"/>
      <c r="C88" s="164" t="s">
        <v>175</v>
      </c>
      <c r="D88" s="106"/>
      <c r="E88" s="160"/>
      <c r="F88" s="160"/>
      <c r="G88" s="160"/>
      <c r="H88" s="160"/>
      <c r="I88" s="160"/>
      <c r="J88" s="160"/>
      <c r="K88" s="160"/>
      <c r="L88" s="160"/>
      <c r="M88" s="106"/>
      <c r="N88" s="167"/>
      <c r="O88" s="160" t="s">
        <v>176</v>
      </c>
      <c r="P88" s="161"/>
      <c r="Q88" s="161"/>
      <c r="R88" s="161"/>
      <c r="S88" s="161"/>
      <c r="T88" s="161"/>
      <c r="U88" s="161"/>
      <c r="V88" s="161"/>
      <c r="W88" s="161"/>
      <c r="X88" s="162"/>
    </row>
    <row r="89" spans="1:24" s="163" customFormat="1" ht="23.25" customHeight="1" x14ac:dyDescent="0.15">
      <c r="A89" s="158"/>
      <c r="B89" s="165" t="s">
        <v>177</v>
      </c>
      <c r="C89" s="160"/>
      <c r="D89" s="160"/>
      <c r="E89" s="160"/>
      <c r="F89" s="160"/>
      <c r="G89" s="160"/>
      <c r="H89" s="160"/>
      <c r="I89" s="160"/>
      <c r="J89" s="160"/>
      <c r="K89" s="160"/>
      <c r="L89" s="106"/>
      <c r="M89" s="106"/>
      <c r="N89" s="166"/>
      <c r="O89" s="86"/>
      <c r="P89" s="160"/>
      <c r="Q89" s="161"/>
      <c r="R89" s="160"/>
      <c r="S89" s="161"/>
      <c r="T89" s="160"/>
      <c r="U89" s="161"/>
      <c r="V89" s="160"/>
      <c r="W89" s="161"/>
      <c r="X89" s="162"/>
    </row>
    <row r="90" spans="1:24" s="163" customFormat="1" ht="23.25" customHeight="1" x14ac:dyDescent="0.15">
      <c r="A90" s="158"/>
      <c r="B90" s="135"/>
      <c r="C90" s="164" t="s">
        <v>178</v>
      </c>
      <c r="D90" s="106"/>
      <c r="E90" s="160"/>
      <c r="F90" s="160"/>
      <c r="G90" s="160"/>
      <c r="H90" s="160"/>
      <c r="I90" s="160"/>
      <c r="J90" s="160"/>
      <c r="K90" s="160"/>
      <c r="L90" s="160"/>
      <c r="M90" s="135"/>
      <c r="N90" s="164" t="s">
        <v>179</v>
      </c>
      <c r="O90" s="160"/>
      <c r="P90" s="160"/>
      <c r="Q90" s="160"/>
      <c r="R90" s="160"/>
      <c r="S90" s="160"/>
      <c r="T90" s="160"/>
      <c r="U90" s="106"/>
      <c r="V90" s="161"/>
      <c r="W90" s="106"/>
      <c r="X90" s="162"/>
    </row>
    <row r="91" spans="1:24" s="163" customFormat="1" ht="23.25" customHeight="1" x14ac:dyDescent="0.15">
      <c r="A91" s="158"/>
      <c r="B91" s="135"/>
      <c r="C91" s="164" t="s">
        <v>180</v>
      </c>
      <c r="D91" s="106"/>
      <c r="E91" s="160"/>
      <c r="F91" s="160"/>
      <c r="G91" s="160"/>
      <c r="H91" s="160"/>
      <c r="I91" s="160"/>
      <c r="J91" s="160"/>
      <c r="K91" s="160"/>
      <c r="L91" s="160"/>
      <c r="M91" s="135"/>
      <c r="N91" s="164" t="s">
        <v>181</v>
      </c>
      <c r="O91" s="160"/>
      <c r="P91" s="160"/>
      <c r="Q91" s="160"/>
      <c r="R91" s="160"/>
      <c r="S91" s="160"/>
      <c r="T91" s="160"/>
      <c r="U91" s="106"/>
      <c r="V91" s="161"/>
      <c r="W91" s="106"/>
      <c r="X91" s="162"/>
    </row>
    <row r="92" spans="1:24" s="163" customFormat="1" ht="23.25" customHeight="1" x14ac:dyDescent="0.15">
      <c r="A92" s="158"/>
      <c r="B92" s="135"/>
      <c r="C92" s="164" t="s">
        <v>182</v>
      </c>
      <c r="D92" s="106"/>
      <c r="E92" s="160"/>
      <c r="F92" s="160"/>
      <c r="G92" s="160"/>
      <c r="H92" s="160"/>
      <c r="I92" s="160"/>
      <c r="J92" s="160"/>
      <c r="K92" s="160"/>
      <c r="L92" s="160"/>
      <c r="M92" s="135"/>
      <c r="N92" s="164" t="s">
        <v>183</v>
      </c>
      <c r="O92" s="160"/>
      <c r="P92" s="106"/>
      <c r="Q92" s="649"/>
      <c r="R92" s="650"/>
      <c r="S92" s="650"/>
      <c r="T92" s="650"/>
      <c r="U92" s="650"/>
      <c r="V92" s="651"/>
      <c r="W92" s="106"/>
      <c r="X92" s="162"/>
    </row>
    <row r="93" spans="1:24" s="163" customFormat="1" ht="23.25" customHeight="1" x14ac:dyDescent="0.15">
      <c r="A93" s="158"/>
      <c r="B93" s="135"/>
      <c r="C93" s="164" t="s">
        <v>184</v>
      </c>
      <c r="D93" s="106"/>
      <c r="E93" s="106"/>
      <c r="F93" s="106"/>
      <c r="G93" s="106"/>
      <c r="H93" s="106"/>
      <c r="I93" s="106"/>
      <c r="J93" s="106"/>
      <c r="K93" s="106"/>
      <c r="L93" s="106"/>
      <c r="M93" s="167"/>
      <c r="N93" s="168" t="s">
        <v>176</v>
      </c>
      <c r="O93" s="161"/>
      <c r="P93" s="106"/>
      <c r="Q93" s="106"/>
      <c r="R93" s="106"/>
      <c r="S93" s="106"/>
      <c r="T93" s="106"/>
      <c r="U93" s="106"/>
      <c r="V93" s="106"/>
      <c r="W93" s="106"/>
      <c r="X93" s="162"/>
    </row>
    <row r="94" spans="1:24" s="163" customFormat="1" ht="23.25" customHeight="1" x14ac:dyDescent="0.15">
      <c r="A94" s="158"/>
      <c r="B94" s="652" t="s">
        <v>185</v>
      </c>
      <c r="C94" s="652"/>
      <c r="D94" s="652"/>
      <c r="E94" s="652"/>
      <c r="F94" s="652"/>
      <c r="G94" s="652"/>
      <c r="H94" s="652"/>
      <c r="I94" s="652"/>
      <c r="J94" s="652"/>
      <c r="K94" s="652"/>
      <c r="L94" s="652"/>
      <c r="M94" s="652"/>
      <c r="N94" s="652"/>
      <c r="O94" s="652"/>
      <c r="P94" s="652"/>
      <c r="Q94" s="652"/>
      <c r="R94" s="652"/>
      <c r="S94" s="652"/>
      <c r="T94" s="652"/>
      <c r="U94" s="652"/>
      <c r="V94" s="652"/>
      <c r="W94" s="652"/>
      <c r="X94" s="162"/>
    </row>
    <row r="95" spans="1:24" s="163" customFormat="1" ht="23.25" customHeight="1" x14ac:dyDescent="0.15">
      <c r="A95" s="158"/>
      <c r="B95" s="135"/>
      <c r="C95" s="558" t="s">
        <v>186</v>
      </c>
      <c r="D95" s="382"/>
      <c r="E95" s="382"/>
      <c r="F95" s="382"/>
      <c r="G95" s="382"/>
      <c r="H95" s="382"/>
      <c r="I95" s="382"/>
      <c r="J95" s="382"/>
      <c r="K95" s="382"/>
      <c r="L95" s="559"/>
      <c r="M95" s="135"/>
      <c r="N95" s="653" t="s">
        <v>187</v>
      </c>
      <c r="O95" s="654"/>
      <c r="P95" s="654"/>
      <c r="Q95" s="654"/>
      <c r="R95" s="654"/>
      <c r="S95" s="654"/>
      <c r="T95" s="654"/>
      <c r="U95" s="654"/>
      <c r="V95" s="654"/>
      <c r="W95" s="106"/>
      <c r="X95" s="162"/>
    </row>
    <row r="96" spans="1:24" s="163" customFormat="1" ht="23.25" customHeight="1" x14ac:dyDescent="0.15">
      <c r="A96" s="158"/>
      <c r="B96" s="135"/>
      <c r="C96" s="655" t="s">
        <v>188</v>
      </c>
      <c r="D96" s="656"/>
      <c r="E96" s="656"/>
      <c r="F96" s="656"/>
      <c r="G96" s="656"/>
      <c r="H96" s="656"/>
      <c r="I96" s="656"/>
      <c r="J96" s="656"/>
      <c r="K96" s="656"/>
      <c r="L96" s="657"/>
      <c r="M96" s="135"/>
      <c r="N96" s="160" t="s">
        <v>189</v>
      </c>
      <c r="O96" s="106"/>
      <c r="P96" s="161"/>
      <c r="Q96" s="161"/>
      <c r="R96" s="161"/>
      <c r="S96" s="161"/>
      <c r="T96" s="161"/>
      <c r="U96" s="161"/>
      <c r="V96" s="161"/>
      <c r="W96" s="106"/>
      <c r="X96" s="162"/>
    </row>
    <row r="97" spans="1:24" s="163" customFormat="1" ht="23.25" customHeight="1" x14ac:dyDescent="0.15">
      <c r="A97" s="158"/>
      <c r="B97" s="135"/>
      <c r="C97" s="558" t="s">
        <v>190</v>
      </c>
      <c r="D97" s="382"/>
      <c r="E97" s="382"/>
      <c r="F97" s="382"/>
      <c r="G97" s="382"/>
      <c r="H97" s="382"/>
      <c r="I97" s="382"/>
      <c r="J97" s="382"/>
      <c r="K97" s="382"/>
      <c r="L97" s="559"/>
      <c r="M97" s="135"/>
      <c r="N97" s="164" t="s">
        <v>191</v>
      </c>
      <c r="O97" s="160"/>
      <c r="P97" s="106"/>
      <c r="Q97" s="649"/>
      <c r="R97" s="650"/>
      <c r="S97" s="650"/>
      <c r="T97" s="650"/>
      <c r="U97" s="650"/>
      <c r="V97" s="651"/>
      <c r="W97" s="106"/>
      <c r="X97" s="162"/>
    </row>
    <row r="98" spans="1:24" s="163" customFormat="1" ht="27" customHeight="1" x14ac:dyDescent="0.15">
      <c r="A98" s="158"/>
      <c r="B98" s="135"/>
      <c r="C98" s="653" t="s">
        <v>192</v>
      </c>
      <c r="D98" s="654"/>
      <c r="E98" s="654"/>
      <c r="F98" s="654"/>
      <c r="G98" s="654"/>
      <c r="H98" s="654"/>
      <c r="I98" s="654"/>
      <c r="J98" s="654"/>
      <c r="K98" s="654"/>
      <c r="L98" s="654"/>
      <c r="M98" s="106"/>
      <c r="N98" s="166" t="s">
        <v>176</v>
      </c>
      <c r="O98" s="161"/>
      <c r="P98" s="161"/>
      <c r="Q98" s="161"/>
      <c r="R98" s="161"/>
      <c r="S98" s="161"/>
      <c r="T98" s="161"/>
      <c r="U98" s="161"/>
      <c r="V98" s="161"/>
      <c r="W98" s="161"/>
      <c r="X98" s="162"/>
    </row>
    <row r="99" spans="1:24" s="163" customFormat="1" ht="6" customHeight="1" x14ac:dyDescent="0.15">
      <c r="A99" s="158"/>
      <c r="B99" s="3"/>
      <c r="C99" s="83"/>
      <c r="D99" s="60"/>
      <c r="E99" s="60"/>
      <c r="F99" s="60"/>
      <c r="G99" s="60"/>
      <c r="H99" s="60"/>
      <c r="I99" s="60"/>
      <c r="J99" s="60"/>
      <c r="K99" s="60"/>
      <c r="L99" s="60"/>
      <c r="M99" s="60"/>
      <c r="N99" s="3"/>
      <c r="O99" s="114"/>
      <c r="P99" s="114"/>
      <c r="Q99" s="114"/>
      <c r="R99" s="114"/>
      <c r="S99" s="114"/>
      <c r="T99" s="114"/>
      <c r="U99" s="114"/>
      <c r="V99" s="114"/>
      <c r="W99" s="114"/>
      <c r="X99" s="162"/>
    </row>
    <row r="100" spans="1:24" ht="19.5" customHeight="1" x14ac:dyDescent="0.15">
      <c r="A100" s="169" t="s">
        <v>193</v>
      </c>
    </row>
    <row r="101" spans="1:24" s="60" customFormat="1" ht="19.5" customHeight="1" x14ac:dyDescent="0.15">
      <c r="A101" s="170" t="s">
        <v>194</v>
      </c>
      <c r="K101" s="60" t="s">
        <v>120</v>
      </c>
    </row>
    <row r="102" spans="1:24" ht="19.5" customHeight="1" x14ac:dyDescent="0.4">
      <c r="A102" s="8"/>
      <c r="B102" s="469" t="s">
        <v>121</v>
      </c>
      <c r="C102" s="469"/>
      <c r="D102" s="469"/>
      <c r="E102" s="610" t="s">
        <v>122</v>
      </c>
      <c r="F102" s="611"/>
      <c r="G102" s="611"/>
      <c r="H102" s="611"/>
      <c r="I102" s="611"/>
      <c r="J102" s="414"/>
      <c r="K102" s="665" t="s">
        <v>123</v>
      </c>
      <c r="L102" s="665"/>
      <c r="M102" s="665"/>
      <c r="N102" s="665"/>
      <c r="O102" s="665"/>
      <c r="P102" s="665"/>
      <c r="Q102" s="665"/>
      <c r="R102" s="665"/>
      <c r="S102" s="665"/>
      <c r="T102" s="665"/>
      <c r="U102" s="665"/>
      <c r="V102" s="665"/>
    </row>
    <row r="103" spans="1:24" s="2" customFormat="1" ht="23.25" customHeight="1" x14ac:dyDescent="0.15">
      <c r="A103" s="15"/>
      <c r="B103" s="469"/>
      <c r="C103" s="469"/>
      <c r="D103" s="469"/>
      <c r="E103" s="612"/>
      <c r="F103" s="613"/>
      <c r="G103" s="613"/>
      <c r="H103" s="613"/>
      <c r="I103" s="613"/>
      <c r="J103" s="415"/>
      <c r="K103" s="151" t="s">
        <v>124</v>
      </c>
      <c r="L103" s="151" t="s">
        <v>125</v>
      </c>
      <c r="M103" s="151" t="s">
        <v>126</v>
      </c>
      <c r="N103" s="151" t="s">
        <v>127</v>
      </c>
      <c r="O103" s="151" t="s">
        <v>128</v>
      </c>
      <c r="P103" s="151" t="s">
        <v>129</v>
      </c>
      <c r="Q103" s="151" t="s">
        <v>130</v>
      </c>
      <c r="R103" s="151" t="s">
        <v>131</v>
      </c>
      <c r="S103" s="151" t="s">
        <v>132</v>
      </c>
      <c r="T103" s="151" t="s">
        <v>133</v>
      </c>
      <c r="U103" s="151" t="s">
        <v>134</v>
      </c>
      <c r="V103" s="151" t="s">
        <v>135</v>
      </c>
    </row>
    <row r="104" spans="1:24" s="60" customFormat="1" ht="23.25" customHeight="1" x14ac:dyDescent="0.15">
      <c r="A104" s="85"/>
      <c r="B104" s="644" t="s">
        <v>195</v>
      </c>
      <c r="C104" s="667" t="s">
        <v>196</v>
      </c>
      <c r="D104" s="668"/>
      <c r="E104" s="671" t="s">
        <v>197</v>
      </c>
      <c r="F104" s="672"/>
      <c r="G104" s="672"/>
      <c r="H104" s="672"/>
      <c r="I104" s="672"/>
      <c r="J104" s="673"/>
      <c r="K104" s="171"/>
      <c r="L104" s="171"/>
      <c r="M104" s="171"/>
      <c r="N104" s="171"/>
      <c r="O104" s="171"/>
      <c r="P104" s="171"/>
      <c r="Q104" s="171"/>
      <c r="R104" s="172"/>
      <c r="S104" s="171"/>
      <c r="T104" s="171"/>
      <c r="U104" s="171"/>
      <c r="V104" s="171"/>
    </row>
    <row r="105" spans="1:24" s="60" customFormat="1" ht="23.25" customHeight="1" x14ac:dyDescent="0.15">
      <c r="A105" s="85"/>
      <c r="B105" s="666"/>
      <c r="C105" s="669"/>
      <c r="D105" s="670"/>
      <c r="E105" s="660" t="s">
        <v>198</v>
      </c>
      <c r="F105" s="674"/>
      <c r="G105" s="674"/>
      <c r="H105" s="674"/>
      <c r="I105" s="674"/>
      <c r="J105" s="675"/>
      <c r="K105" s="135"/>
      <c r="L105" s="135"/>
      <c r="M105" s="135"/>
      <c r="N105" s="135"/>
      <c r="O105" s="135"/>
      <c r="P105" s="135"/>
      <c r="Q105" s="135"/>
      <c r="R105" s="152"/>
      <c r="S105" s="135"/>
      <c r="T105" s="135"/>
      <c r="U105" s="135"/>
      <c r="V105" s="135"/>
    </row>
    <row r="106" spans="1:24" s="60" customFormat="1" ht="23.25" customHeight="1" x14ac:dyDescent="0.15">
      <c r="A106" s="85"/>
      <c r="B106" s="666"/>
      <c r="C106" s="669"/>
      <c r="D106" s="670"/>
      <c r="E106" s="660" t="s">
        <v>199</v>
      </c>
      <c r="F106" s="674"/>
      <c r="G106" s="674"/>
      <c r="H106" s="674"/>
      <c r="I106" s="674"/>
      <c r="J106" s="675"/>
      <c r="K106" s="135"/>
      <c r="L106" s="135"/>
      <c r="M106" s="135"/>
      <c r="N106" s="135"/>
      <c r="O106" s="135"/>
      <c r="P106" s="135"/>
      <c r="Q106" s="135"/>
      <c r="R106" s="152"/>
      <c r="S106" s="135"/>
      <c r="T106" s="135"/>
      <c r="U106" s="135"/>
      <c r="V106" s="135"/>
    </row>
    <row r="107" spans="1:24" s="60" customFormat="1" ht="23.25" customHeight="1" x14ac:dyDescent="0.15">
      <c r="A107" s="85"/>
      <c r="B107" s="666"/>
      <c r="C107" s="669"/>
      <c r="D107" s="670"/>
      <c r="E107" s="660" t="s">
        <v>200</v>
      </c>
      <c r="F107" s="674"/>
      <c r="G107" s="674"/>
      <c r="H107" s="674"/>
      <c r="I107" s="674"/>
      <c r="J107" s="675"/>
      <c r="K107" s="135"/>
      <c r="L107" s="135"/>
      <c r="M107" s="135"/>
      <c r="N107" s="135"/>
      <c r="O107" s="135"/>
      <c r="P107" s="135"/>
      <c r="Q107" s="135"/>
      <c r="R107" s="152"/>
      <c r="S107" s="135"/>
      <c r="T107" s="135"/>
      <c r="U107" s="135"/>
      <c r="V107" s="135"/>
    </row>
    <row r="108" spans="1:24" s="60" customFormat="1" ht="23.25" customHeight="1" x14ac:dyDescent="0.15">
      <c r="A108" s="85"/>
      <c r="B108" s="666"/>
      <c r="C108" s="669"/>
      <c r="D108" s="670"/>
      <c r="E108" s="660" t="s">
        <v>201</v>
      </c>
      <c r="F108" s="674"/>
      <c r="G108" s="674"/>
      <c r="H108" s="674"/>
      <c r="I108" s="674"/>
      <c r="J108" s="675"/>
      <c r="K108" s="135"/>
      <c r="L108" s="135"/>
      <c r="M108" s="135"/>
      <c r="N108" s="135"/>
      <c r="O108" s="135"/>
      <c r="P108" s="135"/>
      <c r="Q108" s="135"/>
      <c r="R108" s="152"/>
      <c r="S108" s="135"/>
      <c r="T108" s="135"/>
      <c r="U108" s="135"/>
      <c r="V108" s="135"/>
    </row>
    <row r="109" spans="1:24" s="60" customFormat="1" ht="33.75" customHeight="1" x14ac:dyDescent="0.15">
      <c r="A109" s="85"/>
      <c r="B109" s="666"/>
      <c r="C109" s="676" t="s">
        <v>139</v>
      </c>
      <c r="D109" s="677"/>
      <c r="E109" s="660" t="s">
        <v>202</v>
      </c>
      <c r="F109" s="674"/>
      <c r="G109" s="674"/>
      <c r="H109" s="674"/>
      <c r="I109" s="674"/>
      <c r="J109" s="675"/>
      <c r="K109" s="648" t="s">
        <v>141</v>
      </c>
      <c r="L109" s="640"/>
      <c r="M109" s="640"/>
      <c r="N109" s="640"/>
      <c r="O109" s="640"/>
      <c r="P109" s="640"/>
      <c r="Q109" s="640"/>
      <c r="R109" s="640"/>
      <c r="S109" s="640"/>
      <c r="T109" s="640"/>
      <c r="U109" s="640"/>
      <c r="V109" s="641"/>
    </row>
    <row r="110" spans="1:24" s="60" customFormat="1" ht="23.25" customHeight="1" x14ac:dyDescent="0.15">
      <c r="A110" s="85"/>
      <c r="B110" s="666"/>
      <c r="C110" s="678" t="s">
        <v>203</v>
      </c>
      <c r="D110" s="679"/>
      <c r="E110" s="660" t="s">
        <v>204</v>
      </c>
      <c r="F110" s="674"/>
      <c r="G110" s="674"/>
      <c r="H110" s="674"/>
      <c r="I110" s="674"/>
      <c r="J110" s="675"/>
      <c r="K110" s="682" t="s">
        <v>205</v>
      </c>
      <c r="L110" s="683"/>
      <c r="M110" s="683"/>
      <c r="N110" s="683"/>
      <c r="O110" s="683"/>
      <c r="P110" s="683"/>
      <c r="Q110" s="683"/>
      <c r="R110" s="683"/>
      <c r="S110" s="683"/>
      <c r="T110" s="683"/>
      <c r="U110" s="683"/>
      <c r="V110" s="684"/>
    </row>
    <row r="111" spans="1:24" s="60" customFormat="1" ht="23.25" customHeight="1" x14ac:dyDescent="0.15">
      <c r="A111" s="85"/>
      <c r="B111" s="666"/>
      <c r="C111" s="680"/>
      <c r="D111" s="681"/>
      <c r="E111" s="660" t="s">
        <v>206</v>
      </c>
      <c r="F111" s="674"/>
      <c r="G111" s="674"/>
      <c r="H111" s="674"/>
      <c r="I111" s="674"/>
      <c r="J111" s="675"/>
      <c r="K111" s="682" t="s">
        <v>205</v>
      </c>
      <c r="L111" s="683"/>
      <c r="M111" s="683"/>
      <c r="N111" s="683"/>
      <c r="O111" s="683"/>
      <c r="P111" s="683"/>
      <c r="Q111" s="683"/>
      <c r="R111" s="683"/>
      <c r="S111" s="683"/>
      <c r="T111" s="683"/>
      <c r="U111" s="683"/>
      <c r="V111" s="684"/>
    </row>
    <row r="112" spans="1:24" s="60" customFormat="1" ht="23.25" customHeight="1" x14ac:dyDescent="0.15">
      <c r="A112" s="85"/>
      <c r="B112" s="666"/>
      <c r="C112" s="680"/>
      <c r="D112" s="681"/>
      <c r="E112" s="660" t="s">
        <v>207</v>
      </c>
      <c r="F112" s="674"/>
      <c r="G112" s="674"/>
      <c r="H112" s="674"/>
      <c r="I112" s="674"/>
      <c r="J112" s="675"/>
      <c r="K112" s="682" t="s">
        <v>205</v>
      </c>
      <c r="L112" s="683"/>
      <c r="M112" s="683"/>
      <c r="N112" s="683"/>
      <c r="O112" s="683"/>
      <c r="P112" s="683"/>
      <c r="Q112" s="683"/>
      <c r="R112" s="683"/>
      <c r="S112" s="683"/>
      <c r="T112" s="683"/>
      <c r="U112" s="683"/>
      <c r="V112" s="684"/>
    </row>
    <row r="113" spans="1:28" s="60" customFormat="1" ht="23.25" customHeight="1" x14ac:dyDescent="0.15">
      <c r="A113" s="85"/>
      <c r="B113" s="666"/>
      <c r="C113" s="680"/>
      <c r="D113" s="681"/>
      <c r="E113" s="660" t="s">
        <v>208</v>
      </c>
      <c r="F113" s="674"/>
      <c r="G113" s="674"/>
      <c r="H113" s="674"/>
      <c r="I113" s="674"/>
      <c r="J113" s="675"/>
      <c r="K113" s="682" t="s">
        <v>205</v>
      </c>
      <c r="L113" s="683"/>
      <c r="M113" s="683"/>
      <c r="N113" s="683"/>
      <c r="O113" s="683"/>
      <c r="P113" s="683"/>
      <c r="Q113" s="683"/>
      <c r="R113" s="683"/>
      <c r="S113" s="683"/>
      <c r="T113" s="683"/>
      <c r="U113" s="683"/>
      <c r="V113" s="684"/>
    </row>
    <row r="114" spans="1:28" s="60" customFormat="1" ht="24" customHeight="1" x14ac:dyDescent="0.15">
      <c r="A114" s="85"/>
      <c r="B114" s="685" t="s">
        <v>209</v>
      </c>
      <c r="C114" s="678" t="s">
        <v>210</v>
      </c>
      <c r="D114" s="679"/>
      <c r="E114" s="690" t="s">
        <v>211</v>
      </c>
      <c r="F114" s="691"/>
      <c r="G114" s="691"/>
      <c r="H114" s="691"/>
      <c r="I114" s="691"/>
      <c r="J114" s="692"/>
      <c r="K114" s="135"/>
      <c r="L114" s="135"/>
      <c r="M114" s="135"/>
      <c r="N114" s="135"/>
      <c r="O114" s="135"/>
      <c r="P114" s="135"/>
      <c r="Q114" s="135"/>
      <c r="R114" s="135"/>
      <c r="S114" s="135"/>
      <c r="T114" s="135"/>
      <c r="U114" s="135"/>
      <c r="V114" s="135"/>
    </row>
    <row r="115" spans="1:28" s="60" customFormat="1" ht="27" customHeight="1" x14ac:dyDescent="0.15">
      <c r="A115" s="85"/>
      <c r="B115" s="686"/>
      <c r="C115" s="680"/>
      <c r="D115" s="681"/>
      <c r="E115" s="693" t="s">
        <v>212</v>
      </c>
      <c r="F115" s="694"/>
      <c r="G115" s="694"/>
      <c r="H115" s="694"/>
      <c r="I115" s="694"/>
      <c r="J115" s="695"/>
      <c r="K115" s="135"/>
      <c r="L115" s="135"/>
      <c r="M115" s="135"/>
      <c r="N115" s="135"/>
      <c r="O115" s="135"/>
      <c r="P115" s="135"/>
      <c r="Q115" s="135"/>
      <c r="R115" s="135"/>
      <c r="S115" s="135"/>
      <c r="T115" s="135"/>
      <c r="U115" s="135"/>
      <c r="V115" s="135"/>
    </row>
    <row r="116" spans="1:28" s="60" customFormat="1" ht="35.25" customHeight="1" x14ac:dyDescent="0.15">
      <c r="A116" s="85"/>
      <c r="B116" s="686"/>
      <c r="C116" s="680"/>
      <c r="D116" s="681"/>
      <c r="E116" s="690" t="s">
        <v>213</v>
      </c>
      <c r="F116" s="691"/>
      <c r="G116" s="691"/>
      <c r="H116" s="691"/>
      <c r="I116" s="691"/>
      <c r="J116" s="692"/>
      <c r="K116" s="135"/>
      <c r="L116" s="135"/>
      <c r="M116" s="135"/>
      <c r="N116" s="135"/>
      <c r="O116" s="135"/>
      <c r="P116" s="135"/>
      <c r="Q116" s="135"/>
      <c r="R116" s="135"/>
      <c r="S116" s="135"/>
      <c r="T116" s="135"/>
      <c r="U116" s="135"/>
      <c r="V116" s="135"/>
    </row>
    <row r="117" spans="1:28" s="60" customFormat="1" ht="35.25" customHeight="1" x14ac:dyDescent="0.15">
      <c r="A117" s="85"/>
      <c r="B117" s="686"/>
      <c r="C117" s="680"/>
      <c r="D117" s="681"/>
      <c r="E117" s="690" t="s">
        <v>214</v>
      </c>
      <c r="F117" s="691"/>
      <c r="G117" s="691"/>
      <c r="H117" s="691"/>
      <c r="I117" s="691"/>
      <c r="J117" s="692"/>
      <c r="K117" s="135"/>
      <c r="L117" s="135"/>
      <c r="M117" s="135"/>
      <c r="N117" s="135"/>
      <c r="O117" s="135"/>
      <c r="P117" s="135"/>
      <c r="Q117" s="135"/>
      <c r="R117" s="135"/>
      <c r="S117" s="135"/>
      <c r="T117" s="135"/>
      <c r="U117" s="135"/>
      <c r="V117" s="135"/>
    </row>
    <row r="118" spans="1:28" s="60" customFormat="1" ht="23.25" customHeight="1" x14ac:dyDescent="0.15">
      <c r="A118" s="85"/>
      <c r="B118" s="687"/>
      <c r="C118" s="688"/>
      <c r="D118" s="689"/>
      <c r="E118" s="690" t="s">
        <v>215</v>
      </c>
      <c r="F118" s="691"/>
      <c r="G118" s="691"/>
      <c r="H118" s="691"/>
      <c r="I118" s="691"/>
      <c r="J118" s="692"/>
      <c r="K118" s="135"/>
      <c r="L118" s="135"/>
      <c r="M118" s="135"/>
      <c r="N118" s="135"/>
      <c r="O118" s="135"/>
      <c r="P118" s="135"/>
      <c r="Q118" s="135"/>
      <c r="R118" s="135"/>
      <c r="S118" s="135"/>
      <c r="T118" s="135"/>
      <c r="U118" s="135"/>
      <c r="V118" s="135"/>
    </row>
    <row r="119" spans="1:28" ht="24" customHeight="1" x14ac:dyDescent="0.4">
      <c r="A119" s="8"/>
      <c r="B119" s="469" t="s">
        <v>121</v>
      </c>
      <c r="C119" s="469"/>
      <c r="D119" s="469"/>
      <c r="E119" s="610" t="s">
        <v>122</v>
      </c>
      <c r="F119" s="611"/>
      <c r="G119" s="611"/>
      <c r="H119" s="611"/>
      <c r="I119" s="611"/>
      <c r="J119" s="414"/>
      <c r="K119" s="665" t="s">
        <v>123</v>
      </c>
      <c r="L119" s="665"/>
      <c r="M119" s="665"/>
      <c r="N119" s="665"/>
      <c r="O119" s="665"/>
      <c r="P119" s="665"/>
      <c r="Q119" s="665"/>
      <c r="R119" s="665"/>
      <c r="S119" s="665"/>
      <c r="T119" s="665"/>
      <c r="U119" s="665"/>
      <c r="V119" s="665"/>
    </row>
    <row r="120" spans="1:28" s="2" customFormat="1" ht="23.25" customHeight="1" x14ac:dyDescent="0.15">
      <c r="A120" s="15"/>
      <c r="B120" s="469"/>
      <c r="C120" s="469"/>
      <c r="D120" s="469"/>
      <c r="E120" s="612"/>
      <c r="F120" s="613"/>
      <c r="G120" s="613"/>
      <c r="H120" s="613"/>
      <c r="I120" s="613"/>
      <c r="J120" s="415"/>
      <c r="K120" s="151" t="s">
        <v>124</v>
      </c>
      <c r="L120" s="151" t="s">
        <v>125</v>
      </c>
      <c r="M120" s="151" t="s">
        <v>126</v>
      </c>
      <c r="N120" s="151" t="s">
        <v>127</v>
      </c>
      <c r="O120" s="151" t="s">
        <v>128</v>
      </c>
      <c r="P120" s="151" t="s">
        <v>129</v>
      </c>
      <c r="Q120" s="151" t="s">
        <v>130</v>
      </c>
      <c r="R120" s="151" t="s">
        <v>131</v>
      </c>
      <c r="S120" s="151" t="s">
        <v>132</v>
      </c>
      <c r="T120" s="151" t="s">
        <v>133</v>
      </c>
      <c r="U120" s="151" t="s">
        <v>134</v>
      </c>
      <c r="V120" s="151" t="s">
        <v>135</v>
      </c>
    </row>
    <row r="121" spans="1:28" s="60" customFormat="1" ht="37.5" customHeight="1" x14ac:dyDescent="0.15">
      <c r="A121" s="85"/>
      <c r="B121" s="685" t="s">
        <v>209</v>
      </c>
      <c r="C121" s="678" t="s">
        <v>216</v>
      </c>
      <c r="D121" s="679"/>
      <c r="E121" s="700"/>
      <c r="F121" s="701"/>
      <c r="G121" s="701"/>
      <c r="H121" s="701"/>
      <c r="I121" s="701"/>
      <c r="J121" s="702"/>
      <c r="K121" s="135"/>
      <c r="L121" s="135"/>
      <c r="M121" s="135"/>
      <c r="N121" s="135"/>
      <c r="O121" s="135"/>
      <c r="P121" s="135"/>
      <c r="Q121" s="135"/>
      <c r="R121" s="135"/>
      <c r="S121" s="135"/>
      <c r="T121" s="135"/>
      <c r="U121" s="135"/>
      <c r="V121" s="135"/>
    </row>
    <row r="122" spans="1:28" s="60" customFormat="1" ht="37.5" customHeight="1" x14ac:dyDescent="0.15">
      <c r="A122" s="85"/>
      <c r="B122" s="686"/>
      <c r="C122" s="680"/>
      <c r="D122" s="681"/>
      <c r="E122" s="700"/>
      <c r="F122" s="701"/>
      <c r="G122" s="701"/>
      <c r="H122" s="701"/>
      <c r="I122" s="701"/>
      <c r="J122" s="702"/>
      <c r="K122" s="135"/>
      <c r="L122" s="135"/>
      <c r="M122" s="135"/>
      <c r="N122" s="135"/>
      <c r="O122" s="135"/>
      <c r="P122" s="135"/>
      <c r="Q122" s="135"/>
      <c r="R122" s="135"/>
      <c r="S122" s="135"/>
      <c r="T122" s="135"/>
      <c r="U122" s="135"/>
      <c r="V122" s="135"/>
    </row>
    <row r="123" spans="1:28" s="60" customFormat="1" ht="37.5" customHeight="1" x14ac:dyDescent="0.15">
      <c r="A123" s="85"/>
      <c r="B123" s="686"/>
      <c r="C123" s="680"/>
      <c r="D123" s="681"/>
      <c r="E123" s="700"/>
      <c r="F123" s="701"/>
      <c r="G123" s="701"/>
      <c r="H123" s="701"/>
      <c r="I123" s="701"/>
      <c r="J123" s="702"/>
      <c r="K123" s="135"/>
      <c r="L123" s="135"/>
      <c r="M123" s="135"/>
      <c r="N123" s="135"/>
      <c r="O123" s="135"/>
      <c r="P123" s="135"/>
      <c r="Q123" s="135"/>
      <c r="R123" s="135"/>
      <c r="S123" s="135"/>
      <c r="T123" s="135"/>
      <c r="U123" s="135"/>
      <c r="V123" s="135"/>
    </row>
    <row r="124" spans="1:28" s="60" customFormat="1" ht="37.5" customHeight="1" x14ac:dyDescent="0.15">
      <c r="A124" s="85"/>
      <c r="B124" s="686"/>
      <c r="C124" s="680"/>
      <c r="D124" s="681"/>
      <c r="E124" s="700"/>
      <c r="F124" s="701"/>
      <c r="G124" s="701"/>
      <c r="H124" s="701"/>
      <c r="I124" s="701"/>
      <c r="J124" s="702"/>
      <c r="K124" s="135"/>
      <c r="L124" s="135"/>
      <c r="M124" s="135"/>
      <c r="N124" s="135"/>
      <c r="O124" s="135"/>
      <c r="P124" s="135"/>
      <c r="Q124" s="135"/>
      <c r="R124" s="135"/>
      <c r="S124" s="135"/>
      <c r="T124" s="135"/>
      <c r="U124" s="135"/>
      <c r="V124" s="135"/>
    </row>
    <row r="125" spans="1:28" s="60" customFormat="1" ht="37.5" customHeight="1" x14ac:dyDescent="0.15">
      <c r="A125" s="85"/>
      <c r="B125" s="686"/>
      <c r="C125" s="680"/>
      <c r="D125" s="681"/>
      <c r="E125" s="700"/>
      <c r="F125" s="701"/>
      <c r="G125" s="701"/>
      <c r="H125" s="701"/>
      <c r="I125" s="701"/>
      <c r="J125" s="702"/>
      <c r="K125" s="135"/>
      <c r="L125" s="135"/>
      <c r="M125" s="135"/>
      <c r="N125" s="135"/>
      <c r="O125" s="135"/>
      <c r="P125" s="135"/>
      <c r="Q125" s="135"/>
      <c r="R125" s="135"/>
      <c r="S125" s="135"/>
      <c r="T125" s="135"/>
      <c r="U125" s="135"/>
      <c r="V125" s="135"/>
    </row>
    <row r="126" spans="1:28" s="60" customFormat="1" ht="21" customHeight="1" x14ac:dyDescent="0.15">
      <c r="A126" s="85"/>
      <c r="B126" s="686"/>
      <c r="C126" s="688"/>
      <c r="D126" s="689"/>
      <c r="E126" s="696" t="s">
        <v>217</v>
      </c>
      <c r="F126" s="697"/>
      <c r="G126" s="697"/>
      <c r="H126" s="697"/>
      <c r="I126" s="697"/>
      <c r="J126" s="697"/>
      <c r="K126" s="697"/>
      <c r="L126" s="173"/>
      <c r="M126" s="173"/>
      <c r="N126" s="173"/>
      <c r="O126" s="173"/>
      <c r="P126" s="173"/>
      <c r="Q126" s="173"/>
      <c r="R126" s="173"/>
      <c r="S126" s="173"/>
      <c r="T126" s="173"/>
      <c r="U126" s="173"/>
      <c r="V126" s="174"/>
      <c r="Y126" s="60" t="s">
        <v>218</v>
      </c>
    </row>
    <row r="127" spans="1:28" s="60" customFormat="1" ht="22.5" customHeight="1" x14ac:dyDescent="0.15">
      <c r="A127" s="85"/>
      <c r="B127" s="687"/>
      <c r="C127" s="698" t="s">
        <v>219</v>
      </c>
      <c r="D127" s="698"/>
      <c r="E127" s="660" t="s">
        <v>220</v>
      </c>
      <c r="F127" s="674"/>
      <c r="G127" s="674"/>
      <c r="H127" s="674"/>
      <c r="I127" s="674"/>
      <c r="J127" s="675"/>
      <c r="K127" s="135"/>
      <c r="L127" s="135"/>
      <c r="M127" s="135"/>
      <c r="N127" s="135"/>
      <c r="O127" s="135"/>
      <c r="P127" s="135"/>
      <c r="Q127" s="135"/>
      <c r="R127" s="135"/>
      <c r="S127" s="135"/>
      <c r="T127" s="135"/>
      <c r="U127" s="135"/>
      <c r="V127" s="135"/>
    </row>
    <row r="128" spans="1:28" s="60" customFormat="1" ht="31.5" customHeight="1" x14ac:dyDescent="0.15">
      <c r="A128" s="85"/>
      <c r="B128" s="83" t="s">
        <v>221</v>
      </c>
      <c r="C128" s="85"/>
      <c r="D128" s="97"/>
      <c r="E128" s="114"/>
      <c r="F128" s="114"/>
      <c r="G128" s="114"/>
      <c r="H128" s="114"/>
      <c r="I128" s="114"/>
      <c r="K128" s="83" t="s">
        <v>120</v>
      </c>
      <c r="X128" s="114"/>
      <c r="Z128" s="114"/>
      <c r="AA128" s="97"/>
      <c r="AB128" s="97"/>
    </row>
    <row r="129" spans="1:34" ht="21.75" customHeight="1" x14ac:dyDescent="0.15">
      <c r="A129" s="8"/>
      <c r="B129" s="469" t="s">
        <v>121</v>
      </c>
      <c r="C129" s="469"/>
      <c r="D129" s="699" t="s">
        <v>122</v>
      </c>
      <c r="E129" s="611"/>
      <c r="F129" s="611"/>
      <c r="G129" s="611"/>
      <c r="H129" s="611"/>
      <c r="I129" s="611"/>
      <c r="J129" s="470" t="s">
        <v>123</v>
      </c>
      <c r="K129" s="624"/>
      <c r="L129" s="624"/>
      <c r="M129" s="624"/>
      <c r="N129" s="624"/>
      <c r="O129" s="624"/>
      <c r="P129" s="624"/>
      <c r="Q129" s="624"/>
      <c r="R129" s="624"/>
      <c r="S129" s="624"/>
      <c r="T129" s="624"/>
      <c r="U129" s="471"/>
      <c r="V129" s="703" t="s">
        <v>222</v>
      </c>
    </row>
    <row r="130" spans="1:34" s="2" customFormat="1" ht="24.75" customHeight="1" x14ac:dyDescent="0.15">
      <c r="A130" s="15"/>
      <c r="B130" s="469"/>
      <c r="C130" s="469"/>
      <c r="D130" s="612"/>
      <c r="E130" s="613"/>
      <c r="F130" s="613"/>
      <c r="G130" s="613"/>
      <c r="H130" s="613"/>
      <c r="I130" s="613"/>
      <c r="J130" s="151" t="s">
        <v>124</v>
      </c>
      <c r="K130" s="151" t="s">
        <v>125</v>
      </c>
      <c r="L130" s="151" t="s">
        <v>126</v>
      </c>
      <c r="M130" s="151" t="s">
        <v>127</v>
      </c>
      <c r="N130" s="151" t="s">
        <v>128</v>
      </c>
      <c r="O130" s="151" t="s">
        <v>129</v>
      </c>
      <c r="P130" s="151" t="s">
        <v>130</v>
      </c>
      <c r="Q130" s="151" t="s">
        <v>131</v>
      </c>
      <c r="R130" s="151" t="s">
        <v>132</v>
      </c>
      <c r="S130" s="151" t="s">
        <v>133</v>
      </c>
      <c r="T130" s="151" t="s">
        <v>134</v>
      </c>
      <c r="U130" s="151" t="s">
        <v>135</v>
      </c>
      <c r="V130" s="704"/>
    </row>
    <row r="131" spans="1:34" s="60" customFormat="1" ht="34.5" customHeight="1" x14ac:dyDescent="0.15">
      <c r="A131" s="85"/>
      <c r="B131" s="716" t="s">
        <v>223</v>
      </c>
      <c r="C131" s="717"/>
      <c r="D131" s="700"/>
      <c r="E131" s="701"/>
      <c r="F131" s="701"/>
      <c r="G131" s="701"/>
      <c r="H131" s="701"/>
      <c r="I131" s="701"/>
      <c r="J131" s="135"/>
      <c r="K131" s="135"/>
      <c r="L131" s="135"/>
      <c r="M131" s="135"/>
      <c r="N131" s="135"/>
      <c r="O131" s="135"/>
      <c r="P131" s="135"/>
      <c r="Q131" s="135"/>
      <c r="R131" s="135"/>
      <c r="S131" s="135"/>
      <c r="T131" s="135"/>
      <c r="U131" s="175"/>
      <c r="V131" s="176"/>
    </row>
    <row r="132" spans="1:34" s="60" customFormat="1" ht="34.5" customHeight="1" x14ac:dyDescent="0.15">
      <c r="A132" s="85"/>
      <c r="B132" s="718"/>
      <c r="C132" s="719"/>
      <c r="D132" s="700"/>
      <c r="E132" s="701"/>
      <c r="F132" s="701"/>
      <c r="G132" s="701"/>
      <c r="H132" s="701"/>
      <c r="I132" s="701"/>
      <c r="J132" s="135"/>
      <c r="K132" s="135"/>
      <c r="L132" s="135"/>
      <c r="M132" s="135"/>
      <c r="N132" s="135"/>
      <c r="O132" s="135"/>
      <c r="P132" s="135"/>
      <c r="Q132" s="135"/>
      <c r="R132" s="135"/>
      <c r="S132" s="135"/>
      <c r="T132" s="135"/>
      <c r="U132" s="175"/>
      <c r="V132" s="177"/>
    </row>
    <row r="133" spans="1:34" s="60" customFormat="1" ht="34.5" customHeight="1" x14ac:dyDescent="0.15">
      <c r="A133" s="85"/>
      <c r="B133" s="718"/>
      <c r="C133" s="719"/>
      <c r="D133" s="700"/>
      <c r="E133" s="701"/>
      <c r="F133" s="701"/>
      <c r="G133" s="701"/>
      <c r="H133" s="701"/>
      <c r="I133" s="701"/>
      <c r="J133" s="135"/>
      <c r="K133" s="135"/>
      <c r="L133" s="135"/>
      <c r="M133" s="135"/>
      <c r="N133" s="135"/>
      <c r="O133" s="135"/>
      <c r="P133" s="135"/>
      <c r="Q133" s="135"/>
      <c r="R133" s="135"/>
      <c r="S133" s="135"/>
      <c r="T133" s="135"/>
      <c r="U133" s="175"/>
      <c r="V133" s="177"/>
    </row>
    <row r="134" spans="1:34" s="60" customFormat="1" ht="34.5" customHeight="1" x14ac:dyDescent="0.15">
      <c r="A134" s="85"/>
      <c r="B134" s="718"/>
      <c r="C134" s="719"/>
      <c r="D134" s="700"/>
      <c r="E134" s="701"/>
      <c r="F134" s="701"/>
      <c r="G134" s="701"/>
      <c r="H134" s="701"/>
      <c r="I134" s="701"/>
      <c r="J134" s="135"/>
      <c r="K134" s="135"/>
      <c r="L134" s="135"/>
      <c r="M134" s="135"/>
      <c r="N134" s="135"/>
      <c r="O134" s="135"/>
      <c r="P134" s="135"/>
      <c r="Q134" s="135"/>
      <c r="R134" s="135"/>
      <c r="S134" s="135"/>
      <c r="T134" s="135"/>
      <c r="U134" s="175"/>
      <c r="V134" s="177"/>
    </row>
    <row r="135" spans="1:34" s="60" customFormat="1" ht="34.5" customHeight="1" x14ac:dyDescent="0.15">
      <c r="A135" s="85"/>
      <c r="B135" s="720"/>
      <c r="C135" s="721"/>
      <c r="D135" s="700"/>
      <c r="E135" s="701"/>
      <c r="F135" s="701"/>
      <c r="G135" s="701"/>
      <c r="H135" s="701"/>
      <c r="I135" s="701"/>
      <c r="J135" s="135"/>
      <c r="K135" s="135"/>
      <c r="L135" s="135"/>
      <c r="M135" s="135"/>
      <c r="N135" s="135"/>
      <c r="O135" s="135"/>
      <c r="P135" s="135"/>
      <c r="Q135" s="135"/>
      <c r="R135" s="135"/>
      <c r="S135" s="135"/>
      <c r="T135" s="135"/>
      <c r="U135" s="175"/>
      <c r="V135" s="177"/>
    </row>
    <row r="136" spans="1:34" s="60" customFormat="1" ht="19.5" customHeight="1" x14ac:dyDescent="0.15">
      <c r="A136" s="85"/>
      <c r="B136" s="705"/>
      <c r="C136" s="706"/>
      <c r="D136" s="707" t="s">
        <v>217</v>
      </c>
      <c r="E136" s="707"/>
      <c r="F136" s="707"/>
      <c r="G136" s="707"/>
      <c r="H136" s="707"/>
      <c r="I136" s="707"/>
      <c r="J136" s="707"/>
      <c r="K136" s="173"/>
      <c r="L136" s="173"/>
      <c r="M136" s="173"/>
      <c r="N136" s="173"/>
      <c r="O136" s="173"/>
      <c r="P136" s="173"/>
      <c r="Q136" s="173"/>
      <c r="R136" s="173"/>
      <c r="S136" s="173"/>
      <c r="T136" s="173"/>
      <c r="U136" s="173"/>
      <c r="V136" s="178"/>
      <c r="Y136" s="60" t="s">
        <v>218</v>
      </c>
    </row>
    <row r="137" spans="1:34" s="60" customFormat="1" ht="25.5" customHeight="1" x14ac:dyDescent="0.15">
      <c r="A137" s="85"/>
      <c r="B137" s="470"/>
      <c r="C137" s="624"/>
      <c r="D137" s="708" t="s">
        <v>224</v>
      </c>
      <c r="E137" s="709"/>
      <c r="F137" s="709"/>
      <c r="G137" s="709"/>
      <c r="H137" s="709"/>
      <c r="I137" s="710"/>
      <c r="J137" s="135"/>
      <c r="K137" s="135"/>
      <c r="L137" s="135"/>
      <c r="M137" s="135"/>
      <c r="N137" s="135"/>
      <c r="O137" s="135"/>
      <c r="P137" s="135"/>
      <c r="Q137" s="135"/>
      <c r="R137" s="135"/>
      <c r="S137" s="135"/>
      <c r="T137" s="135"/>
      <c r="U137" s="175"/>
      <c r="V137" s="177"/>
    </row>
    <row r="138" spans="1:34" s="60" customFormat="1" ht="60.75" customHeight="1" thickBot="1" x14ac:dyDescent="0.2">
      <c r="A138" s="85"/>
      <c r="B138" s="654" t="s">
        <v>225</v>
      </c>
      <c r="C138" s="654"/>
      <c r="D138" s="654"/>
      <c r="E138" s="654"/>
      <c r="F138" s="654"/>
      <c r="G138" s="654"/>
      <c r="H138" s="654"/>
      <c r="I138" s="654"/>
      <c r="J138" s="654"/>
      <c r="K138" s="654"/>
      <c r="L138" s="654"/>
      <c r="M138" s="654"/>
      <c r="N138" s="654"/>
      <c r="O138" s="654"/>
      <c r="P138" s="654"/>
      <c r="Q138" s="654"/>
      <c r="R138" s="654"/>
      <c r="S138" s="654"/>
      <c r="T138" s="654"/>
      <c r="U138" s="654"/>
      <c r="V138" s="654"/>
      <c r="W138" s="654"/>
    </row>
    <row r="139" spans="1:34" s="154" customFormat="1" ht="26.25" customHeight="1" x14ac:dyDescent="0.4">
      <c r="B139" s="179" t="s">
        <v>226</v>
      </c>
      <c r="C139" s="180"/>
      <c r="D139" s="180"/>
      <c r="E139" s="180"/>
      <c r="F139" s="180"/>
      <c r="G139" s="180"/>
      <c r="H139" s="180"/>
      <c r="I139" s="180"/>
      <c r="J139" s="180"/>
      <c r="K139" s="180"/>
      <c r="L139" s="180"/>
      <c r="M139" s="180"/>
      <c r="N139" s="180"/>
      <c r="O139" s="180"/>
      <c r="P139" s="180"/>
      <c r="Q139" s="180"/>
      <c r="R139" s="180"/>
      <c r="S139" s="180"/>
      <c r="T139" s="180"/>
      <c r="U139" s="180"/>
      <c r="V139" s="181"/>
      <c r="W139" s="182"/>
    </row>
    <row r="140" spans="1:34" s="189" customFormat="1" ht="26.25" customHeight="1" x14ac:dyDescent="0.15">
      <c r="A140" s="183"/>
      <c r="B140" s="711" t="s">
        <v>227</v>
      </c>
      <c r="C140" s="712"/>
      <c r="D140" s="712"/>
      <c r="E140" s="712"/>
      <c r="F140" s="713"/>
      <c r="G140" s="184"/>
      <c r="H140" s="185" t="s">
        <v>228</v>
      </c>
      <c r="I140" s="186"/>
      <c r="J140" s="187"/>
      <c r="K140" s="187"/>
      <c r="L140" s="187"/>
      <c r="M140" s="188"/>
      <c r="N140" s="184"/>
      <c r="O140" s="714" t="s">
        <v>229</v>
      </c>
      <c r="P140" s="715"/>
      <c r="Q140" s="715"/>
      <c r="R140" s="715"/>
      <c r="S140" s="715"/>
      <c r="T140" s="715"/>
      <c r="V140" s="190"/>
      <c r="W140" s="97"/>
    </row>
    <row r="141" spans="1:34" s="189" customFormat="1" ht="26.25" customHeight="1" x14ac:dyDescent="0.4">
      <c r="A141" s="183"/>
      <c r="B141" s="726" t="s">
        <v>230</v>
      </c>
      <c r="C141" s="727"/>
      <c r="D141" s="727"/>
      <c r="E141" s="727"/>
      <c r="F141" s="727"/>
      <c r="G141" s="728"/>
      <c r="H141" s="729"/>
      <c r="I141" s="729"/>
      <c r="J141" s="730"/>
      <c r="K141" s="731" t="s">
        <v>231</v>
      </c>
      <c r="L141" s="732"/>
      <c r="M141" s="732"/>
      <c r="N141" s="732"/>
      <c r="O141" s="732"/>
      <c r="P141" s="733"/>
      <c r="Q141" s="728"/>
      <c r="R141" s="729"/>
      <c r="S141" s="729"/>
      <c r="T141" s="729"/>
      <c r="U141" s="729"/>
      <c r="V141" s="734"/>
      <c r="W141" s="101"/>
      <c r="AC141" s="154"/>
      <c r="AD141" s="154"/>
      <c r="AE141" s="154"/>
      <c r="AF141" s="154"/>
      <c r="AG141" s="154"/>
      <c r="AH141" s="154"/>
    </row>
    <row r="142" spans="1:34" s="189" customFormat="1" ht="35.25" customHeight="1" thickBot="1" x14ac:dyDescent="0.2">
      <c r="A142" s="183"/>
      <c r="B142" s="191"/>
      <c r="C142" s="735" t="s">
        <v>232</v>
      </c>
      <c r="D142" s="735"/>
      <c r="E142" s="735"/>
      <c r="F142" s="735"/>
      <c r="G142" s="735"/>
      <c r="H142" s="735"/>
      <c r="I142" s="735"/>
      <c r="J142" s="735"/>
      <c r="K142" s="192"/>
      <c r="L142" s="192"/>
      <c r="M142" s="192"/>
      <c r="N142" s="192"/>
      <c r="O142" s="192"/>
      <c r="P142" s="192"/>
      <c r="Q142" s="192"/>
      <c r="R142" s="192"/>
      <c r="S142" s="192"/>
      <c r="T142" s="192"/>
      <c r="U142" s="192"/>
      <c r="V142" s="193"/>
      <c r="W142" s="194"/>
    </row>
    <row r="143" spans="1:34" s="189" customFormat="1" ht="24" customHeight="1" x14ac:dyDescent="0.15">
      <c r="A143" s="183"/>
      <c r="B143" s="21" t="s">
        <v>233</v>
      </c>
      <c r="C143" s="21"/>
      <c r="D143" s="21"/>
      <c r="E143" s="21"/>
      <c r="F143" s="21"/>
      <c r="H143" s="195"/>
      <c r="I143" s="160"/>
      <c r="J143" s="160"/>
      <c r="K143" s="160"/>
      <c r="L143" s="160"/>
      <c r="M143" s="160"/>
      <c r="N143" s="160"/>
      <c r="O143" s="196"/>
      <c r="P143" s="160"/>
      <c r="Q143" s="160"/>
      <c r="R143" s="160"/>
      <c r="S143" s="160"/>
      <c r="T143" s="160"/>
      <c r="U143" s="160"/>
      <c r="V143" s="160"/>
      <c r="W143" s="100"/>
    </row>
    <row r="144" spans="1:34" s="189" customFormat="1" ht="27" customHeight="1" x14ac:dyDescent="0.15">
      <c r="A144" s="183"/>
      <c r="B144" s="736"/>
      <c r="C144" s="737"/>
      <c r="D144" s="737"/>
      <c r="E144" s="737"/>
      <c r="F144" s="737"/>
      <c r="G144" s="737"/>
      <c r="H144" s="737"/>
      <c r="I144" s="737"/>
      <c r="J144" s="737"/>
      <c r="K144" s="737"/>
      <c r="L144" s="737"/>
      <c r="M144" s="737"/>
      <c r="N144" s="737"/>
      <c r="O144" s="737"/>
      <c r="P144" s="737"/>
      <c r="Q144" s="737"/>
      <c r="R144" s="737"/>
      <c r="S144" s="737"/>
      <c r="T144" s="737"/>
      <c r="U144" s="737"/>
      <c r="V144" s="738"/>
      <c r="W144" s="100"/>
    </row>
    <row r="145" spans="1:23" s="189" customFormat="1" ht="9" customHeight="1" x14ac:dyDescent="0.15">
      <c r="A145" s="183"/>
      <c r="B145" s="160"/>
      <c r="C145" s="160"/>
      <c r="D145" s="160"/>
      <c r="E145" s="160"/>
      <c r="F145" s="160"/>
      <c r="G145" s="160"/>
      <c r="H145" s="160"/>
      <c r="I145" s="100"/>
      <c r="J145" s="21"/>
      <c r="K145" s="21"/>
      <c r="L145" s="21"/>
      <c r="M145" s="21"/>
      <c r="N145" s="21"/>
      <c r="O145" s="160"/>
      <c r="P145" s="160"/>
      <c r="Q145" s="160"/>
      <c r="R145" s="160"/>
      <c r="S145" s="160"/>
      <c r="T145" s="160"/>
      <c r="U145" s="160"/>
      <c r="V145" s="160"/>
      <c r="W145" s="100"/>
    </row>
    <row r="146" spans="1:23" s="154" customFormat="1" ht="24.75" customHeight="1" x14ac:dyDescent="0.4">
      <c r="A146" s="169" t="s">
        <v>234</v>
      </c>
      <c r="L146" s="197"/>
      <c r="M146" s="198"/>
      <c r="N146" s="198"/>
      <c r="O146" s="198"/>
      <c r="R146" s="198"/>
      <c r="S146" s="198"/>
    </row>
    <row r="147" spans="1:23" s="154" customFormat="1" ht="56.25" customHeight="1" x14ac:dyDescent="0.4">
      <c r="A147" s="31"/>
      <c r="B147" s="722" t="s">
        <v>235</v>
      </c>
      <c r="C147" s="722"/>
      <c r="D147" s="722"/>
      <c r="E147" s="722"/>
      <c r="F147" s="722"/>
      <c r="G147" s="722"/>
      <c r="H147" s="722"/>
      <c r="I147" s="722"/>
      <c r="J147" s="722"/>
      <c r="K147" s="722"/>
      <c r="L147" s="722"/>
      <c r="M147" s="722"/>
      <c r="N147" s="722"/>
      <c r="O147" s="722"/>
      <c r="P147" s="722"/>
      <c r="Q147" s="722"/>
      <c r="R147" s="722"/>
      <c r="S147" s="722"/>
      <c r="T147" s="722"/>
      <c r="U147" s="722"/>
      <c r="V147" s="199"/>
    </row>
    <row r="148" spans="1:23" s="60" customFormat="1" ht="21.75" customHeight="1" x14ac:dyDescent="0.15">
      <c r="B148" s="470" t="s">
        <v>236</v>
      </c>
      <c r="C148" s="624"/>
      <c r="D148" s="624"/>
      <c r="E148" s="624"/>
      <c r="F148" s="624"/>
      <c r="G148" s="624"/>
      <c r="H148" s="624"/>
      <c r="I148" s="624"/>
      <c r="J148" s="624"/>
      <c r="K148" s="624"/>
      <c r="L148" s="624"/>
      <c r="M148" s="471"/>
      <c r="N148" s="610" t="s">
        <v>237</v>
      </c>
      <c r="O148" s="611"/>
      <c r="P148" s="414"/>
      <c r="Q148" s="470" t="s">
        <v>238</v>
      </c>
      <c r="R148" s="624"/>
      <c r="S148" s="624"/>
      <c r="T148" s="624"/>
      <c r="U148" s="471"/>
    </row>
    <row r="149" spans="1:23" s="60" customFormat="1" ht="28.5" customHeight="1" x14ac:dyDescent="0.15">
      <c r="B149" s="470" t="s">
        <v>239</v>
      </c>
      <c r="C149" s="471"/>
      <c r="D149" s="470" t="s">
        <v>122</v>
      </c>
      <c r="E149" s="624"/>
      <c r="F149" s="624"/>
      <c r="G149" s="471"/>
      <c r="H149" s="470" t="s">
        <v>240</v>
      </c>
      <c r="I149" s="624"/>
      <c r="J149" s="624"/>
      <c r="K149" s="624"/>
      <c r="L149" s="624"/>
      <c r="M149" s="471"/>
      <c r="N149" s="723" t="s">
        <v>241</v>
      </c>
      <c r="O149" s="724"/>
      <c r="P149" s="725"/>
      <c r="Q149" s="150" t="s">
        <v>242</v>
      </c>
      <c r="R149" s="150" t="s">
        <v>243</v>
      </c>
      <c r="S149" s="150" t="s">
        <v>244</v>
      </c>
      <c r="T149" s="150" t="s">
        <v>245</v>
      </c>
      <c r="U149" s="150" t="s">
        <v>246</v>
      </c>
    </row>
    <row r="150" spans="1:23" s="60" customFormat="1" ht="30.75" customHeight="1" x14ac:dyDescent="0.15">
      <c r="B150" s="745"/>
      <c r="C150" s="746"/>
      <c r="D150" s="747"/>
      <c r="E150" s="748"/>
      <c r="F150" s="748"/>
      <c r="G150" s="749"/>
      <c r="H150" s="741"/>
      <c r="I150" s="742"/>
      <c r="J150" s="742"/>
      <c r="K150" s="742"/>
      <c r="L150" s="742"/>
      <c r="M150" s="743"/>
      <c r="N150" s="744"/>
      <c r="O150" s="744"/>
      <c r="P150" s="200"/>
      <c r="Q150" s="135"/>
      <c r="R150" s="135"/>
      <c r="S150" s="135"/>
      <c r="T150" s="135"/>
      <c r="U150" s="135"/>
    </row>
    <row r="151" spans="1:23" s="60" customFormat="1" ht="30.75" customHeight="1" x14ac:dyDescent="0.15">
      <c r="B151" s="739"/>
      <c r="C151" s="740"/>
      <c r="D151" s="741"/>
      <c r="E151" s="742"/>
      <c r="F151" s="742"/>
      <c r="G151" s="743"/>
      <c r="H151" s="741"/>
      <c r="I151" s="742"/>
      <c r="J151" s="742"/>
      <c r="K151" s="742"/>
      <c r="L151" s="742"/>
      <c r="M151" s="743"/>
      <c r="N151" s="744"/>
      <c r="O151" s="744"/>
      <c r="P151" s="201"/>
      <c r="Q151" s="135"/>
      <c r="R151" s="135"/>
      <c r="S151" s="135"/>
      <c r="T151" s="135"/>
      <c r="U151" s="135"/>
    </row>
    <row r="152" spans="1:23" s="60" customFormat="1" ht="30.75" customHeight="1" x14ac:dyDescent="0.15">
      <c r="B152" s="739"/>
      <c r="C152" s="740"/>
      <c r="D152" s="741"/>
      <c r="E152" s="742"/>
      <c r="F152" s="742"/>
      <c r="G152" s="743"/>
      <c r="H152" s="741"/>
      <c r="I152" s="742"/>
      <c r="J152" s="742"/>
      <c r="K152" s="742"/>
      <c r="L152" s="742"/>
      <c r="M152" s="743"/>
      <c r="N152" s="744"/>
      <c r="O152" s="744"/>
      <c r="P152" s="201"/>
      <c r="Q152" s="135"/>
      <c r="R152" s="135"/>
      <c r="S152" s="135"/>
      <c r="T152" s="135"/>
      <c r="U152" s="135"/>
    </row>
    <row r="153" spans="1:23" s="60" customFormat="1" ht="30.75" customHeight="1" x14ac:dyDescent="0.15">
      <c r="B153" s="739"/>
      <c r="C153" s="740"/>
      <c r="D153" s="741"/>
      <c r="E153" s="742"/>
      <c r="F153" s="742"/>
      <c r="G153" s="743"/>
      <c r="H153" s="741"/>
      <c r="I153" s="742"/>
      <c r="J153" s="742"/>
      <c r="K153" s="742"/>
      <c r="L153" s="742"/>
      <c r="M153" s="743"/>
      <c r="N153" s="744"/>
      <c r="O153" s="744"/>
      <c r="P153" s="201"/>
      <c r="Q153" s="135"/>
      <c r="R153" s="135"/>
      <c r="S153" s="135"/>
      <c r="T153" s="135"/>
      <c r="U153" s="135"/>
    </row>
    <row r="154" spans="1:23" s="60" customFormat="1" ht="30.75" customHeight="1" x14ac:dyDescent="0.15">
      <c r="B154" s="739"/>
      <c r="C154" s="740"/>
      <c r="D154" s="741"/>
      <c r="E154" s="742"/>
      <c r="F154" s="742"/>
      <c r="G154" s="743"/>
      <c r="H154" s="741"/>
      <c r="I154" s="742"/>
      <c r="J154" s="742"/>
      <c r="K154" s="742"/>
      <c r="L154" s="742"/>
      <c r="M154" s="743"/>
      <c r="N154" s="751"/>
      <c r="O154" s="751"/>
      <c r="P154" s="201"/>
      <c r="Q154" s="135"/>
      <c r="R154" s="135"/>
      <c r="S154" s="135"/>
      <c r="T154" s="135"/>
      <c r="U154" s="135"/>
    </row>
    <row r="155" spans="1:23" s="60" customFormat="1" ht="30.75" customHeight="1" x14ac:dyDescent="0.15">
      <c r="B155" s="739"/>
      <c r="C155" s="740"/>
      <c r="D155" s="741"/>
      <c r="E155" s="742"/>
      <c r="F155" s="742"/>
      <c r="G155" s="743"/>
      <c r="H155" s="741"/>
      <c r="I155" s="742"/>
      <c r="J155" s="742"/>
      <c r="K155" s="742"/>
      <c r="L155" s="742"/>
      <c r="M155" s="743"/>
      <c r="N155" s="750"/>
      <c r="O155" s="750"/>
      <c r="P155" s="201"/>
      <c r="Q155" s="135"/>
      <c r="R155" s="135"/>
      <c r="S155" s="135"/>
      <c r="T155" s="135"/>
      <c r="U155" s="135"/>
    </row>
    <row r="156" spans="1:23" s="60" customFormat="1" ht="30.75" customHeight="1" x14ac:dyDescent="0.15">
      <c r="B156" s="739"/>
      <c r="C156" s="740"/>
      <c r="D156" s="741"/>
      <c r="E156" s="742"/>
      <c r="F156" s="742"/>
      <c r="G156" s="743"/>
      <c r="H156" s="741"/>
      <c r="I156" s="742"/>
      <c r="J156" s="742"/>
      <c r="K156" s="742"/>
      <c r="L156" s="742"/>
      <c r="M156" s="743"/>
      <c r="N156" s="750"/>
      <c r="O156" s="750"/>
      <c r="P156" s="201"/>
      <c r="Q156" s="135"/>
      <c r="R156" s="135"/>
      <c r="S156" s="135"/>
      <c r="T156" s="135"/>
      <c r="U156" s="135"/>
    </row>
    <row r="157" spans="1:23" s="60" customFormat="1" ht="30.75" customHeight="1" x14ac:dyDescent="0.15">
      <c r="B157" s="739"/>
      <c r="C157" s="740"/>
      <c r="D157" s="741"/>
      <c r="E157" s="742"/>
      <c r="F157" s="742"/>
      <c r="G157" s="743"/>
      <c r="H157" s="741"/>
      <c r="I157" s="742"/>
      <c r="J157" s="742"/>
      <c r="K157" s="742"/>
      <c r="L157" s="742"/>
      <c r="M157" s="743"/>
      <c r="N157" s="750"/>
      <c r="O157" s="750"/>
      <c r="P157" s="201"/>
      <c r="Q157" s="135"/>
      <c r="R157" s="135"/>
      <c r="S157" s="135"/>
      <c r="T157" s="135"/>
      <c r="U157" s="135"/>
    </row>
    <row r="158" spans="1:23" s="60" customFormat="1" ht="30.75" customHeight="1" x14ac:dyDescent="0.15">
      <c r="B158" s="739"/>
      <c r="C158" s="740"/>
      <c r="D158" s="741"/>
      <c r="E158" s="742"/>
      <c r="F158" s="742"/>
      <c r="G158" s="743"/>
      <c r="H158" s="741"/>
      <c r="I158" s="742"/>
      <c r="J158" s="742"/>
      <c r="K158" s="742"/>
      <c r="L158" s="742"/>
      <c r="M158" s="743"/>
      <c r="N158" s="750"/>
      <c r="O158" s="750"/>
      <c r="P158" s="201"/>
      <c r="Q158" s="135"/>
      <c r="R158" s="135"/>
      <c r="S158" s="135"/>
      <c r="T158" s="135"/>
      <c r="U158" s="135"/>
    </row>
    <row r="159" spans="1:23" s="60" customFormat="1" ht="25.5" customHeight="1" x14ac:dyDescent="0.15">
      <c r="B159" s="739"/>
      <c r="C159" s="740"/>
      <c r="D159" s="741"/>
      <c r="E159" s="742"/>
      <c r="F159" s="742"/>
      <c r="G159" s="743"/>
      <c r="H159" s="741"/>
      <c r="I159" s="742"/>
      <c r="J159" s="742"/>
      <c r="K159" s="742"/>
      <c r="L159" s="742"/>
      <c r="M159" s="743"/>
      <c r="N159" s="750"/>
      <c r="O159" s="750"/>
      <c r="P159" s="201"/>
      <c r="Q159" s="135"/>
      <c r="R159" s="135"/>
      <c r="S159" s="135"/>
      <c r="T159" s="135"/>
      <c r="U159" s="135"/>
    </row>
    <row r="160" spans="1:23" s="60" customFormat="1" ht="25.5" customHeight="1" x14ac:dyDescent="0.15">
      <c r="B160" s="739"/>
      <c r="C160" s="740"/>
      <c r="D160" s="741"/>
      <c r="E160" s="742"/>
      <c r="F160" s="742"/>
      <c r="G160" s="743"/>
      <c r="H160" s="741"/>
      <c r="I160" s="742"/>
      <c r="J160" s="742"/>
      <c r="K160" s="742"/>
      <c r="L160" s="742"/>
      <c r="M160" s="743"/>
      <c r="N160" s="750"/>
      <c r="O160" s="750"/>
      <c r="P160" s="201"/>
      <c r="Q160" s="135"/>
      <c r="R160" s="135"/>
      <c r="S160" s="135"/>
      <c r="T160" s="135"/>
      <c r="U160" s="135"/>
    </row>
    <row r="161" spans="2:25" s="60" customFormat="1" ht="21.75" customHeight="1" x14ac:dyDescent="0.15">
      <c r="B161" s="757"/>
      <c r="C161" s="758"/>
      <c r="D161" s="707" t="s">
        <v>217</v>
      </c>
      <c r="E161" s="707"/>
      <c r="F161" s="707"/>
      <c r="G161" s="707"/>
      <c r="H161" s="707"/>
      <c r="I161" s="707"/>
      <c r="J161" s="707"/>
      <c r="K161" s="707"/>
      <c r="L161" s="707"/>
      <c r="M161" s="707"/>
      <c r="N161" s="706"/>
      <c r="O161" s="706"/>
      <c r="P161" s="173"/>
      <c r="Q161" s="173"/>
      <c r="R161" s="173"/>
      <c r="S161" s="173"/>
      <c r="T161" s="173"/>
      <c r="U161" s="202"/>
      <c r="Y161" s="60" t="s">
        <v>218</v>
      </c>
    </row>
    <row r="162" spans="2:25" s="60" customFormat="1" ht="12.75" customHeight="1" x14ac:dyDescent="0.15">
      <c r="B162" s="13"/>
      <c r="C162" s="13"/>
      <c r="D162" s="203"/>
      <c r="E162" s="203"/>
      <c r="F162" s="203"/>
      <c r="G162" s="203"/>
      <c r="H162" s="203"/>
      <c r="I162" s="203"/>
      <c r="J162" s="203"/>
      <c r="K162" s="203"/>
      <c r="L162" s="203"/>
      <c r="M162" s="203"/>
      <c r="N162" s="3"/>
      <c r="O162" s="3"/>
      <c r="P162" s="3"/>
      <c r="Q162" s="3"/>
      <c r="R162" s="3"/>
      <c r="S162" s="3"/>
      <c r="T162" s="3"/>
    </row>
    <row r="163" spans="2:25" s="60" customFormat="1" ht="26.25" customHeight="1" x14ac:dyDescent="0.15">
      <c r="B163" s="753" t="s">
        <v>247</v>
      </c>
      <c r="C163" s="753"/>
      <c r="D163" s="753"/>
      <c r="E163" s="753"/>
      <c r="F163" s="753"/>
      <c r="G163" s="753"/>
      <c r="H163" s="114"/>
      <c r="I163" s="135"/>
      <c r="J163" s="754" t="s">
        <v>248</v>
      </c>
      <c r="K163" s="755"/>
      <c r="L163" s="756"/>
      <c r="M163" s="204"/>
      <c r="N163" s="205"/>
      <c r="O163" s="206" t="s">
        <v>249</v>
      </c>
      <c r="P163" s="207"/>
      <c r="Q163" s="207"/>
      <c r="R163" s="204"/>
      <c r="S163" s="755" t="s">
        <v>250</v>
      </c>
      <c r="T163" s="755"/>
      <c r="U163" s="755"/>
      <c r="V163" s="755"/>
      <c r="W163" s="755"/>
    </row>
    <row r="164" spans="2:25" s="60" customFormat="1" ht="40.5" customHeight="1" x14ac:dyDescent="0.15">
      <c r="B164" s="540" t="s">
        <v>251</v>
      </c>
      <c r="C164" s="540"/>
      <c r="D164" s="540"/>
      <c r="E164" s="540"/>
      <c r="F164" s="540"/>
      <c r="G164" s="540"/>
      <c r="H164" s="540"/>
      <c r="I164" s="540"/>
      <c r="J164" s="540"/>
      <c r="K164" s="540"/>
      <c r="L164" s="540"/>
      <c r="M164" s="540"/>
      <c r="N164" s="540"/>
      <c r="O164" s="540"/>
      <c r="P164" s="540"/>
      <c r="Q164" s="540"/>
      <c r="R164" s="540"/>
      <c r="S164" s="540"/>
      <c r="T164" s="540"/>
      <c r="U164" s="540"/>
      <c r="V164" s="540"/>
      <c r="W164" s="208"/>
    </row>
    <row r="165" spans="2:25" s="60" customFormat="1" ht="13.5" customHeight="1" x14ac:dyDescent="0.15">
      <c r="B165" s="95"/>
      <c r="C165" s="95"/>
      <c r="D165" s="95"/>
      <c r="E165" s="95"/>
      <c r="F165" s="95"/>
      <c r="G165" s="95"/>
      <c r="H165" s="95"/>
      <c r="I165" s="95"/>
      <c r="J165" s="95"/>
      <c r="K165" s="95"/>
      <c r="L165" s="95"/>
      <c r="M165" s="95"/>
      <c r="N165" s="95"/>
      <c r="O165" s="95"/>
      <c r="P165" s="95"/>
      <c r="Q165" s="95"/>
      <c r="R165" s="95"/>
      <c r="S165" s="95"/>
      <c r="T165" s="95"/>
      <c r="U165" s="95"/>
      <c r="V165" s="95"/>
      <c r="W165" s="208"/>
    </row>
  </sheetData>
  <dataConsolidate/>
  <mergeCells count="288">
    <mergeCell ref="N35:V37"/>
    <mergeCell ref="N38:T39"/>
    <mergeCell ref="N40:R40"/>
    <mergeCell ref="S40:V40"/>
    <mergeCell ref="B163:G163"/>
    <mergeCell ref="J163:L163"/>
    <mergeCell ref="S163:W163"/>
    <mergeCell ref="B164:V164"/>
    <mergeCell ref="B160:C160"/>
    <mergeCell ref="D160:G160"/>
    <mergeCell ref="H160:M160"/>
    <mergeCell ref="N160:O160"/>
    <mergeCell ref="B161:C161"/>
    <mergeCell ref="D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50:C150"/>
    <mergeCell ref="D150:G150"/>
    <mergeCell ref="H150:M150"/>
    <mergeCell ref="N150:O150"/>
    <mergeCell ref="B151:C151"/>
    <mergeCell ref="D151:G151"/>
    <mergeCell ref="H151:M151"/>
    <mergeCell ref="N151:O151"/>
    <mergeCell ref="B147:U147"/>
    <mergeCell ref="B148:M148"/>
    <mergeCell ref="N148:P148"/>
    <mergeCell ref="Q148:U148"/>
    <mergeCell ref="B149:C149"/>
    <mergeCell ref="D149:G149"/>
    <mergeCell ref="H149:M149"/>
    <mergeCell ref="N149:P149"/>
    <mergeCell ref="B141:F141"/>
    <mergeCell ref="G141:J141"/>
    <mergeCell ref="K141:P141"/>
    <mergeCell ref="Q141:V141"/>
    <mergeCell ref="C142:J142"/>
    <mergeCell ref="B144:V144"/>
    <mergeCell ref="B136:C136"/>
    <mergeCell ref="D136:J136"/>
    <mergeCell ref="B137:C137"/>
    <mergeCell ref="D137:I137"/>
    <mergeCell ref="B138:W138"/>
    <mergeCell ref="B140:F140"/>
    <mergeCell ref="O140:T140"/>
    <mergeCell ref="B131:C135"/>
    <mergeCell ref="D131:I131"/>
    <mergeCell ref="D132:I132"/>
    <mergeCell ref="D133:I133"/>
    <mergeCell ref="D134:I134"/>
    <mergeCell ref="D135:I135"/>
    <mergeCell ref="E126:K126"/>
    <mergeCell ref="C127:D127"/>
    <mergeCell ref="E127:J127"/>
    <mergeCell ref="B129:C130"/>
    <mergeCell ref="D129:I130"/>
    <mergeCell ref="J129:U129"/>
    <mergeCell ref="K119:V119"/>
    <mergeCell ref="B121:B127"/>
    <mergeCell ref="C121:D126"/>
    <mergeCell ref="E121:J121"/>
    <mergeCell ref="E122:J122"/>
    <mergeCell ref="E123:J123"/>
    <mergeCell ref="E124:J124"/>
    <mergeCell ref="E125:J125"/>
    <mergeCell ref="V129:V130"/>
    <mergeCell ref="B114:B118"/>
    <mergeCell ref="C114:D118"/>
    <mergeCell ref="E114:J114"/>
    <mergeCell ref="E115:J115"/>
    <mergeCell ref="E116:J116"/>
    <mergeCell ref="E117:J117"/>
    <mergeCell ref="E118:J118"/>
    <mergeCell ref="B119:D120"/>
    <mergeCell ref="E119:J120"/>
    <mergeCell ref="C98:L98"/>
    <mergeCell ref="B102:D103"/>
    <mergeCell ref="E102:J103"/>
    <mergeCell ref="K102:V102"/>
    <mergeCell ref="B104:B113"/>
    <mergeCell ref="C104:D108"/>
    <mergeCell ref="E104:J104"/>
    <mergeCell ref="E105:J105"/>
    <mergeCell ref="E106:J106"/>
    <mergeCell ref="E107:J107"/>
    <mergeCell ref="E108:J108"/>
    <mergeCell ref="C109:D109"/>
    <mergeCell ref="E109:J109"/>
    <mergeCell ref="K109:V109"/>
    <mergeCell ref="C110:D113"/>
    <mergeCell ref="E110:J110"/>
    <mergeCell ref="K110:V110"/>
    <mergeCell ref="E111:J111"/>
    <mergeCell ref="K111:V111"/>
    <mergeCell ref="E112:J112"/>
    <mergeCell ref="K112:V112"/>
    <mergeCell ref="E113:J113"/>
    <mergeCell ref="K113:V113"/>
    <mergeCell ref="D74:J74"/>
    <mergeCell ref="K74:V74"/>
    <mergeCell ref="Q92:V92"/>
    <mergeCell ref="B94:W94"/>
    <mergeCell ref="C95:L95"/>
    <mergeCell ref="N95:V95"/>
    <mergeCell ref="C96:L96"/>
    <mergeCell ref="C97:L97"/>
    <mergeCell ref="Q97:V97"/>
    <mergeCell ref="D78:J78"/>
    <mergeCell ref="K78:V78"/>
    <mergeCell ref="B79:J79"/>
    <mergeCell ref="N83:W83"/>
    <mergeCell ref="Q84:V84"/>
    <mergeCell ref="Q87:V87"/>
    <mergeCell ref="B65:C65"/>
    <mergeCell ref="D65:J65"/>
    <mergeCell ref="K65:V65"/>
    <mergeCell ref="B66:B78"/>
    <mergeCell ref="C66:C68"/>
    <mergeCell ref="D66:J66"/>
    <mergeCell ref="D67:J67"/>
    <mergeCell ref="D68:J68"/>
    <mergeCell ref="K68:V68"/>
    <mergeCell ref="C69:C71"/>
    <mergeCell ref="C75:C77"/>
    <mergeCell ref="D75:J75"/>
    <mergeCell ref="D76:J76"/>
    <mergeCell ref="K76:V76"/>
    <mergeCell ref="D77:J77"/>
    <mergeCell ref="K77:V77"/>
    <mergeCell ref="D69:J69"/>
    <mergeCell ref="D70:J70"/>
    <mergeCell ref="D71:J71"/>
    <mergeCell ref="K71:V71"/>
    <mergeCell ref="C72:C74"/>
    <mergeCell ref="D72:J72"/>
    <mergeCell ref="D73:J73"/>
    <mergeCell ref="K73:V73"/>
    <mergeCell ref="S56:U56"/>
    <mergeCell ref="B61:C62"/>
    <mergeCell ref="D61:J62"/>
    <mergeCell ref="K61:V61"/>
    <mergeCell ref="B63:C64"/>
    <mergeCell ref="D63:J63"/>
    <mergeCell ref="D64:J64"/>
    <mergeCell ref="E43:I43"/>
    <mergeCell ref="J43:N43"/>
    <mergeCell ref="O43:V44"/>
    <mergeCell ref="B44:D44"/>
    <mergeCell ref="E47:G47"/>
    <mergeCell ref="B56:D56"/>
    <mergeCell ref="E56:G56"/>
    <mergeCell ref="H56:J56"/>
    <mergeCell ref="K56:M56"/>
    <mergeCell ref="P56:R56"/>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1:V141">
      <formula1>E.高度な保全活動</formula1>
    </dataValidation>
    <dataValidation type="list" allowBlank="1" showInputMessage="1" showErrorMessage="1" sqref="B150:C160">
      <formula1>F.施設</formula1>
    </dataValidation>
    <dataValidation type="list" allowBlank="1" showInputMessage="1" showErrorMessage="1" sqref="G141:J141">
      <formula1>D.農村環境保全活動のテーマ</formula1>
    </dataValidation>
    <dataValidation type="list" allowBlank="1" showInputMessage="1" showErrorMessage="1" sqref="D131:I135">
      <formula1>L.増進活動</formula1>
    </dataValidation>
    <dataValidation type="list" allowBlank="1" showInputMessage="1" showErrorMessage="1" sqref="E121:J125">
      <formula1>K.農村環境保全活動</formula1>
    </dataValidation>
    <dataValidation type="list" allowBlank="1" showInputMessage="1" showErrorMessage="1" sqref="K4 E49 I49 M49 Q49 G51 J51 M51 P51 G53 J53 M53 P53 K63:V64 K66:V67 K69:V70 K72:V72 K75:V75 K79:V79 B82:B84 M82:M84 B86:B88 M86:M87 B90:B93 M90:M92 B95:B98 M95:M97 K104:V108 N140 K127:V127 J131:U135 J137:U137 Q150:U160 I163 M163 R163 G140 K114:V118 K121:V125 V38">
      <formula1>B.○か空白</formula1>
    </dataValidation>
    <dataValidation allowBlank="1" showInputMessage="1" sqref="AF123"/>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0:O160">
      <formula1>0.01</formula1>
    </dataValidation>
    <dataValidation type="list" allowBlank="1" showInputMessage="1" showErrorMessage="1" sqref="D150:G160">
      <formula1>M.長寿命化</formula1>
    </dataValidation>
    <dataValidation type="list" allowBlank="1" showInputMessage="1" showErrorMessage="1" sqref="P150:P160">
      <formula1>G.単位</formula1>
    </dataValidation>
    <dataValidation imeMode="off" allowBlank="1" showInputMessage="1" showErrorMessage="1" sqref="E47:G47 C27 L44:L45 G44:G45 U14:V14 E56 C15 O57:Q57 S56 K56 I57:K57 C39"/>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4" max="22" man="1"/>
    <brk id="118" max="22" man="1"/>
    <brk id="14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5"/>
  <sheetViews>
    <sheetView showGridLines="0" view="pageBreakPreview" zoomScaleNormal="70" zoomScaleSheetLayoutView="100" workbookViewId="0"/>
  </sheetViews>
  <sheetFormatPr defaultColWidth="8.5703125" defaultRowHeight="18" customHeight="1" x14ac:dyDescent="0.15"/>
  <cols>
    <col min="1" max="1" width="3.28515625" style="31" customWidth="1"/>
    <col min="2" max="2" width="4.5703125" style="31" customWidth="1"/>
    <col min="3" max="3" width="3.5703125" style="31" customWidth="1"/>
    <col min="4" max="4" width="4.140625" style="31" customWidth="1"/>
    <col min="5" max="5" width="5.85546875" style="31" customWidth="1"/>
    <col min="6" max="6" width="4.42578125" style="31" customWidth="1"/>
    <col min="7" max="7" width="4.7109375" style="31" customWidth="1"/>
    <col min="8" max="8" width="7.28515625" style="31" customWidth="1"/>
    <col min="9" max="9" width="4.5703125" style="31" customWidth="1"/>
    <col min="10" max="11" width="4.140625" style="31" customWidth="1"/>
    <col min="12" max="12" width="4.5703125" style="31" customWidth="1"/>
    <col min="13" max="15" width="4.140625" style="31" customWidth="1"/>
    <col min="16" max="16" width="3" style="31" customWidth="1"/>
    <col min="17" max="19" width="4.140625" style="31" customWidth="1"/>
    <col min="20" max="20" width="3" style="31" customWidth="1"/>
    <col min="21" max="21" width="3.42578125" style="31" customWidth="1"/>
    <col min="22" max="22" width="2.7109375" style="31" customWidth="1"/>
    <col min="23" max="23" width="2.85546875" style="31" customWidth="1"/>
    <col min="24" max="24" width="4.140625" style="31" customWidth="1"/>
    <col min="25" max="25" width="4.42578125" style="31" customWidth="1"/>
    <col min="26" max="28" width="4.28515625" style="31" customWidth="1"/>
    <col min="29" max="85" width="4.5703125" style="31" customWidth="1"/>
    <col min="86" max="16384" width="8.5703125" style="31"/>
  </cols>
  <sheetData>
    <row r="1" spans="1:81" ht="22.5" customHeight="1" x14ac:dyDescent="0.15">
      <c r="A1" s="209" t="s">
        <v>252</v>
      </c>
      <c r="B1"/>
      <c r="C1"/>
      <c r="D1"/>
      <c r="E1"/>
      <c r="F1"/>
      <c r="G1"/>
      <c r="H1"/>
      <c r="I1"/>
      <c r="J1"/>
      <c r="K1"/>
      <c r="L1"/>
      <c r="M1"/>
      <c r="N1"/>
      <c r="O1"/>
      <c r="P1"/>
      <c r="Q1"/>
      <c r="R1"/>
      <c r="S1"/>
      <c r="T1"/>
      <c r="U1"/>
      <c r="V1"/>
      <c r="W1"/>
    </row>
    <row r="2" spans="1:81" s="60" customFormat="1" ht="21" customHeight="1" x14ac:dyDescent="0.15">
      <c r="A2" s="85"/>
      <c r="B2" s="22" t="s">
        <v>253</v>
      </c>
      <c r="C2" s="96"/>
      <c r="D2" s="96"/>
      <c r="E2" s="96"/>
      <c r="F2" s="109"/>
      <c r="G2" s="109"/>
      <c r="H2" s="109"/>
      <c r="I2" s="98"/>
      <c r="J2" s="98"/>
      <c r="K2" s="98"/>
      <c r="L2" s="98"/>
      <c r="M2" s="85"/>
      <c r="N2" s="85"/>
      <c r="O2" s="210"/>
      <c r="P2" s="210"/>
      <c r="Q2" s="210"/>
      <c r="R2" s="210"/>
      <c r="S2" s="210"/>
      <c r="T2" s="210"/>
      <c r="U2" s="210"/>
      <c r="V2" s="85"/>
      <c r="W2" s="85"/>
    </row>
    <row r="3" spans="1:81" s="60" customFormat="1" ht="21" customHeight="1" x14ac:dyDescent="0.15">
      <c r="A3" s="85"/>
      <c r="B3" s="22" t="s">
        <v>254</v>
      </c>
      <c r="C3" s="96"/>
      <c r="D3" s="96"/>
      <c r="E3" s="96"/>
      <c r="F3" s="109"/>
      <c r="G3" s="109"/>
      <c r="H3" s="109"/>
      <c r="I3" s="98"/>
      <c r="J3" s="98"/>
      <c r="K3" s="98"/>
      <c r="L3" s="98"/>
      <c r="M3" s="85"/>
      <c r="N3" s="85"/>
      <c r="O3" s="210"/>
      <c r="P3" s="210"/>
      <c r="Q3" s="210"/>
      <c r="R3" s="210"/>
      <c r="S3" s="210"/>
      <c r="T3" s="210"/>
      <c r="U3" s="210"/>
      <c r="V3" s="85"/>
      <c r="W3" s="85"/>
    </row>
    <row r="4" spans="1:81" ht="21" customHeight="1" x14ac:dyDescent="0.15">
      <c r="A4" s="41" t="s">
        <v>255</v>
      </c>
      <c r="C4" s="88"/>
      <c r="D4" s="88"/>
      <c r="E4" s="88"/>
      <c r="G4" s="70"/>
      <c r="H4" s="70"/>
      <c r="I4" s="70"/>
      <c r="J4" s="70"/>
      <c r="K4" s="70"/>
      <c r="L4" s="70"/>
      <c r="R4" s="56"/>
    </row>
    <row r="5" spans="1:81" s="60" customFormat="1" ht="24.75" customHeight="1" x14ac:dyDescent="0.15">
      <c r="A5" s="15"/>
      <c r="B5" s="90" t="s">
        <v>71</v>
      </c>
      <c r="C5" s="767" t="s">
        <v>72</v>
      </c>
      <c r="D5" s="768"/>
      <c r="E5" s="769"/>
      <c r="F5" s="420" t="s">
        <v>73</v>
      </c>
      <c r="G5" s="770"/>
      <c r="H5" s="421"/>
      <c r="I5" s="420" t="s">
        <v>74</v>
      </c>
      <c r="J5" s="770"/>
      <c r="K5" s="770"/>
      <c r="L5" s="421"/>
      <c r="N5" s="857" t="s">
        <v>256</v>
      </c>
      <c r="O5" s="858"/>
      <c r="P5" s="858"/>
      <c r="Q5" s="858"/>
      <c r="R5" s="858"/>
      <c r="S5" s="858"/>
      <c r="T5" s="858"/>
      <c r="U5" s="858"/>
      <c r="V5" s="858"/>
      <c r="W5" s="859"/>
      <c r="Z5" s="211"/>
      <c r="AA5" s="212"/>
      <c r="AB5" s="212"/>
      <c r="AC5" s="212"/>
      <c r="AD5" s="212"/>
      <c r="AE5" s="213"/>
      <c r="AF5" s="213"/>
      <c r="AG5" s="213"/>
      <c r="AH5" s="213"/>
    </row>
    <row r="6" spans="1:81" s="60" customFormat="1" ht="12" customHeight="1" x14ac:dyDescent="0.15">
      <c r="A6" s="91"/>
      <c r="B6" s="506" t="s">
        <v>37</v>
      </c>
      <c r="C6" s="517"/>
      <c r="D6" s="517"/>
      <c r="E6" s="517"/>
      <c r="F6" s="509"/>
      <c r="G6" s="510"/>
      <c r="H6" s="92"/>
      <c r="I6" s="511">
        <f t="shared" ref="I6:I11" si="0">INT(C6*F6/10)</f>
        <v>0</v>
      </c>
      <c r="J6" s="511"/>
      <c r="K6" s="511"/>
      <c r="L6" s="511"/>
      <c r="N6" s="860"/>
      <c r="O6" s="861"/>
      <c r="P6" s="861"/>
      <c r="Q6" s="861"/>
      <c r="R6" s="861"/>
      <c r="S6" s="861"/>
      <c r="T6" s="861"/>
      <c r="U6" s="861"/>
      <c r="V6" s="861"/>
      <c r="W6" s="862"/>
      <c r="Z6" s="211"/>
      <c r="AA6" s="212"/>
      <c r="AB6" s="212"/>
      <c r="AC6" s="212"/>
      <c r="AD6" s="212"/>
      <c r="AE6" s="213"/>
      <c r="AF6" s="213"/>
      <c r="AG6" s="213"/>
      <c r="AH6" s="213"/>
    </row>
    <row r="7" spans="1:81" s="60" customFormat="1" ht="30" customHeight="1" x14ac:dyDescent="0.15">
      <c r="A7" s="91"/>
      <c r="B7" s="507"/>
      <c r="C7" s="788">
        <v>0</v>
      </c>
      <c r="D7" s="789"/>
      <c r="E7" s="790"/>
      <c r="F7" s="552"/>
      <c r="G7" s="553"/>
      <c r="H7" s="214" t="s">
        <v>76</v>
      </c>
      <c r="I7" s="590">
        <f t="shared" si="0"/>
        <v>0</v>
      </c>
      <c r="J7" s="591"/>
      <c r="K7" s="591"/>
      <c r="L7" s="539"/>
      <c r="N7" s="860"/>
      <c r="O7" s="861"/>
      <c r="P7" s="861"/>
      <c r="Q7" s="861"/>
      <c r="R7" s="861"/>
      <c r="S7" s="861"/>
      <c r="T7" s="861"/>
      <c r="U7" s="861"/>
      <c r="V7" s="861"/>
      <c r="W7" s="862"/>
      <c r="Z7" s="215"/>
      <c r="AA7" s="215"/>
      <c r="AB7" s="215"/>
      <c r="AC7" s="215"/>
      <c r="AD7" s="215"/>
      <c r="AE7" s="215"/>
      <c r="AF7" s="215"/>
      <c r="AG7" s="215"/>
      <c r="AH7" s="215"/>
    </row>
    <row r="8" spans="1:81" s="60" customFormat="1" ht="12" customHeight="1" x14ac:dyDescent="0.15">
      <c r="A8" s="91"/>
      <c r="B8" s="506" t="s">
        <v>77</v>
      </c>
      <c r="C8" s="517"/>
      <c r="D8" s="517"/>
      <c r="E8" s="517"/>
      <c r="F8" s="509"/>
      <c r="G8" s="510"/>
      <c r="H8" s="92"/>
      <c r="I8" s="511">
        <f t="shared" si="0"/>
        <v>0</v>
      </c>
      <c r="J8" s="511"/>
      <c r="K8" s="511"/>
      <c r="L8" s="511"/>
      <c r="N8" s="860"/>
      <c r="O8" s="861"/>
      <c r="P8" s="861"/>
      <c r="Q8" s="861"/>
      <c r="R8" s="861"/>
      <c r="S8" s="861"/>
      <c r="T8" s="861"/>
      <c r="U8" s="861"/>
      <c r="V8" s="861"/>
      <c r="W8" s="862"/>
      <c r="Z8" s="211"/>
      <c r="AA8" s="212"/>
      <c r="AB8" s="212"/>
      <c r="AC8" s="212"/>
      <c r="AD8" s="212"/>
      <c r="AE8" s="213"/>
      <c r="AF8" s="213"/>
      <c r="AG8" s="213"/>
      <c r="AH8" s="213"/>
    </row>
    <row r="9" spans="1:81" s="60" customFormat="1" ht="24.75" customHeight="1" x14ac:dyDescent="0.15">
      <c r="A9" s="91"/>
      <c r="B9" s="507"/>
      <c r="C9" s="788">
        <v>0</v>
      </c>
      <c r="D9" s="789"/>
      <c r="E9" s="790"/>
      <c r="F9" s="552"/>
      <c r="G9" s="553"/>
      <c r="H9" s="214" t="s">
        <v>76</v>
      </c>
      <c r="I9" s="590">
        <f t="shared" si="0"/>
        <v>0</v>
      </c>
      <c r="J9" s="591"/>
      <c r="K9" s="591"/>
      <c r="L9" s="539"/>
      <c r="N9" s="860"/>
      <c r="O9" s="861"/>
      <c r="P9" s="861"/>
      <c r="Q9" s="861"/>
      <c r="R9" s="861"/>
      <c r="S9" s="861"/>
      <c r="T9" s="861"/>
      <c r="U9" s="861"/>
      <c r="V9" s="861"/>
      <c r="W9" s="862"/>
      <c r="Z9" s="215"/>
      <c r="AA9" s="215"/>
      <c r="AB9" s="215"/>
      <c r="AC9" s="215"/>
      <c r="AD9" s="215"/>
      <c r="AE9" s="215"/>
      <c r="AF9" s="215"/>
      <c r="AG9" s="215"/>
      <c r="AH9" s="215"/>
      <c r="CC9" s="60">
        <v>0</v>
      </c>
    </row>
    <row r="10" spans="1:81" s="60" customFormat="1" ht="12" customHeight="1" x14ac:dyDescent="0.15">
      <c r="A10" s="91"/>
      <c r="B10" s="506" t="s">
        <v>79</v>
      </c>
      <c r="C10" s="517"/>
      <c r="D10" s="517"/>
      <c r="E10" s="517"/>
      <c r="F10" s="509"/>
      <c r="G10" s="510"/>
      <c r="H10" s="92"/>
      <c r="I10" s="511">
        <f t="shared" si="0"/>
        <v>0</v>
      </c>
      <c r="J10" s="511"/>
      <c r="K10" s="511"/>
      <c r="L10" s="511"/>
      <c r="N10" s="860"/>
      <c r="O10" s="861"/>
      <c r="P10" s="861"/>
      <c r="Q10" s="861"/>
      <c r="R10" s="861"/>
      <c r="S10" s="861"/>
      <c r="T10" s="861"/>
      <c r="U10" s="861"/>
      <c r="V10" s="861"/>
      <c r="W10" s="862"/>
      <c r="Z10" s="215"/>
      <c r="AA10" s="215"/>
      <c r="AB10" s="215"/>
      <c r="AC10" s="215"/>
      <c r="AD10" s="215"/>
      <c r="AE10" s="215"/>
      <c r="AF10" s="215"/>
      <c r="AG10" s="215"/>
      <c r="AH10" s="215"/>
    </row>
    <row r="11" spans="1:81" s="60" customFormat="1" ht="24.75" customHeight="1" thickBot="1" x14ac:dyDescent="0.2">
      <c r="A11" s="85"/>
      <c r="B11" s="526"/>
      <c r="C11" s="828">
        <v>0</v>
      </c>
      <c r="D11" s="829"/>
      <c r="E11" s="830"/>
      <c r="F11" s="605"/>
      <c r="G11" s="606"/>
      <c r="H11" s="216" t="s">
        <v>76</v>
      </c>
      <c r="I11" s="831">
        <f t="shared" si="0"/>
        <v>0</v>
      </c>
      <c r="J11" s="832"/>
      <c r="K11" s="832"/>
      <c r="L11" s="833"/>
      <c r="N11" s="863"/>
      <c r="O11" s="864"/>
      <c r="P11" s="864"/>
      <c r="Q11" s="864"/>
      <c r="R11" s="864"/>
      <c r="S11" s="864"/>
      <c r="T11" s="864"/>
      <c r="U11" s="864"/>
      <c r="V11" s="864"/>
      <c r="W11" s="865"/>
      <c r="Z11" s="215"/>
      <c r="AA11" s="215"/>
      <c r="AB11" s="215"/>
      <c r="AC11" s="215"/>
      <c r="AD11" s="215"/>
      <c r="AE11" s="215"/>
      <c r="AF11" s="215"/>
      <c r="AG11" s="215"/>
      <c r="AH11" s="215"/>
    </row>
    <row r="12" spans="1:81" s="60" customFormat="1" ht="12" customHeight="1" thickTop="1" x14ac:dyDescent="0.15">
      <c r="A12" s="85"/>
      <c r="B12" s="771" t="s">
        <v>82</v>
      </c>
      <c r="C12" s="772">
        <f>INT(SUM(C6,C8,C10))</f>
        <v>0</v>
      </c>
      <c r="D12" s="773"/>
      <c r="E12" s="773"/>
      <c r="F12" s="825"/>
      <c r="G12" s="826"/>
      <c r="H12" s="827"/>
      <c r="I12" s="782">
        <f>SUM(I6,I8,I10)</f>
        <v>0</v>
      </c>
      <c r="J12" s="782"/>
      <c r="K12" s="782"/>
      <c r="L12" s="783"/>
      <c r="N12" s="215"/>
      <c r="O12" s="215"/>
      <c r="P12" s="215"/>
      <c r="Q12" s="215"/>
      <c r="R12" s="215"/>
      <c r="S12" s="215"/>
      <c r="T12" s="215"/>
      <c r="U12" s="215"/>
      <c r="V12" s="215"/>
      <c r="W12" s="85"/>
      <c r="Z12" s="215"/>
      <c r="AA12" s="215"/>
      <c r="AB12" s="215"/>
      <c r="AC12" s="215"/>
      <c r="AD12" s="215"/>
      <c r="AE12" s="215"/>
      <c r="AF12" s="215"/>
      <c r="AG12" s="215"/>
      <c r="AH12" s="215"/>
    </row>
    <row r="13" spans="1:81" s="60" customFormat="1" ht="27" customHeight="1" x14ac:dyDescent="0.15">
      <c r="A13" s="85"/>
      <c r="B13" s="507"/>
      <c r="C13" s="784">
        <f>INT(SUM(C7,C9,C11))</f>
        <v>0</v>
      </c>
      <c r="D13" s="785"/>
      <c r="E13" s="786"/>
      <c r="F13" s="778"/>
      <c r="G13" s="779"/>
      <c r="H13" s="780"/>
      <c r="I13" s="590">
        <f>SUM(I7,I9,I11)</f>
        <v>0</v>
      </c>
      <c r="J13" s="591"/>
      <c r="K13" s="591"/>
      <c r="L13" s="539"/>
      <c r="N13" s="215"/>
      <c r="O13" s="215"/>
      <c r="P13" s="215"/>
      <c r="Q13" s="215"/>
      <c r="R13" s="215"/>
      <c r="S13" s="215"/>
      <c r="T13" s="215"/>
      <c r="U13" s="215"/>
      <c r="V13" s="215"/>
      <c r="Z13" s="215"/>
      <c r="AA13" s="215"/>
      <c r="AB13" s="215"/>
      <c r="AC13" s="215"/>
      <c r="AD13" s="215"/>
      <c r="AE13" s="215"/>
      <c r="AF13" s="215"/>
      <c r="AG13" s="215"/>
      <c r="AH13" s="215"/>
    </row>
    <row r="14" spans="1:81" s="60" customFormat="1" ht="11.25" customHeight="1" x14ac:dyDescent="0.15">
      <c r="A14" s="85"/>
      <c r="B14" s="13"/>
      <c r="C14" s="217"/>
      <c r="D14" s="217"/>
      <c r="E14" s="217"/>
      <c r="F14" s="109"/>
      <c r="G14" s="109"/>
      <c r="H14" s="109"/>
      <c r="I14" s="98"/>
      <c r="J14" s="98"/>
      <c r="K14" s="98"/>
      <c r="L14" s="98"/>
    </row>
    <row r="15" spans="1:81" s="60" customFormat="1" ht="23.25" customHeight="1" x14ac:dyDescent="0.15">
      <c r="A15" s="85"/>
      <c r="B15" s="470" t="s">
        <v>257</v>
      </c>
      <c r="C15" s="624"/>
      <c r="D15" s="471"/>
      <c r="E15" s="470" t="s">
        <v>258</v>
      </c>
      <c r="F15" s="624"/>
      <c r="G15" s="624"/>
      <c r="H15" s="624"/>
      <c r="I15" s="624"/>
      <c r="J15" s="624"/>
      <c r="K15" s="624"/>
      <c r="L15" s="471"/>
      <c r="N15" s="218"/>
      <c r="O15" s="218"/>
      <c r="P15" s="218"/>
      <c r="Q15" s="218"/>
      <c r="R15" s="218"/>
      <c r="S15" s="218"/>
      <c r="T15" s="218"/>
      <c r="U15" s="218"/>
      <c r="V15" s="218"/>
    </row>
    <row r="16" spans="1:81" s="60" customFormat="1" ht="23.25" customHeight="1" x14ac:dyDescent="0.15">
      <c r="A16" s="85"/>
      <c r="B16" s="848">
        <v>0</v>
      </c>
      <c r="C16" s="849"/>
      <c r="D16" s="850"/>
      <c r="E16" s="851"/>
      <c r="F16" s="852"/>
      <c r="G16" s="852"/>
      <c r="H16" s="852"/>
      <c r="I16" s="852"/>
      <c r="J16" s="852"/>
      <c r="K16" s="852"/>
      <c r="L16" s="853"/>
      <c r="N16" s="218"/>
      <c r="O16" s="218"/>
      <c r="P16" s="218"/>
      <c r="Q16" s="218"/>
      <c r="R16" s="218"/>
      <c r="S16" s="218"/>
      <c r="T16" s="218"/>
      <c r="U16" s="218"/>
      <c r="V16" s="218"/>
    </row>
    <row r="17" spans="1:35" s="60" customFormat="1" ht="16.5" customHeight="1" x14ac:dyDescent="0.15">
      <c r="A17" s="85"/>
      <c r="B17" s="13"/>
      <c r="C17" s="217"/>
      <c r="D17" s="217"/>
      <c r="E17" s="217"/>
      <c r="F17" s="109"/>
      <c r="G17" s="109"/>
      <c r="H17" s="109"/>
      <c r="I17" s="98"/>
      <c r="J17" s="98"/>
      <c r="K17" s="98"/>
      <c r="L17" s="98"/>
      <c r="N17" s="162"/>
      <c r="O17" s="162"/>
      <c r="P17" s="162"/>
      <c r="Q17" s="162"/>
      <c r="R17" s="162"/>
      <c r="S17" s="162"/>
      <c r="T17" s="162"/>
      <c r="U17" s="162"/>
      <c r="V17" s="162"/>
    </row>
    <row r="18" spans="1:35" ht="18.75" customHeight="1" x14ac:dyDescent="0.15">
      <c r="A18" s="41" t="s">
        <v>259</v>
      </c>
      <c r="C18" s="70"/>
      <c r="D18" s="70"/>
      <c r="E18" s="70"/>
      <c r="G18" s="70"/>
      <c r="H18" s="70"/>
      <c r="I18" s="70"/>
      <c r="J18" s="70"/>
      <c r="K18" s="70"/>
      <c r="L18" s="70"/>
    </row>
    <row r="19" spans="1:35" ht="16.5" customHeight="1" x14ac:dyDescent="0.15">
      <c r="A19" s="87"/>
      <c r="B19" s="219" t="s">
        <v>260</v>
      </c>
      <c r="C19" s="70"/>
      <c r="D19" s="70"/>
      <c r="E19" s="70"/>
      <c r="G19" s="70"/>
      <c r="H19" s="70"/>
      <c r="I19" s="70"/>
      <c r="J19" s="70"/>
      <c r="K19" s="70"/>
      <c r="L19" s="70"/>
    </row>
    <row r="20" spans="1:35" ht="18.75" customHeight="1" x14ac:dyDescent="0.15">
      <c r="A20" s="87"/>
      <c r="B20" s="60" t="s">
        <v>261</v>
      </c>
      <c r="C20" s="70"/>
      <c r="D20" s="70"/>
      <c r="E20" s="70"/>
      <c r="G20" s="70"/>
      <c r="H20" s="70"/>
      <c r="I20" s="70"/>
      <c r="J20" s="70"/>
      <c r="K20" s="70"/>
      <c r="L20" s="70"/>
      <c r="Q20" s="31" t="s">
        <v>262</v>
      </c>
    </row>
    <row r="21" spans="1:35" ht="21.75" customHeight="1" x14ac:dyDescent="0.15">
      <c r="A21" s="87"/>
      <c r="B21" s="854" t="s">
        <v>263</v>
      </c>
      <c r="C21" s="855"/>
      <c r="D21" s="855"/>
      <c r="E21" s="855"/>
      <c r="F21" s="855"/>
      <c r="G21" s="855"/>
      <c r="H21" s="855"/>
      <c r="I21" s="855"/>
      <c r="J21" s="855"/>
      <c r="K21" s="856"/>
      <c r="L21" s="766" t="s">
        <v>264</v>
      </c>
      <c r="M21" s="766"/>
      <c r="N21" s="766"/>
      <c r="O21" s="766"/>
      <c r="P21" s="766"/>
      <c r="Q21" s="766" t="s">
        <v>265</v>
      </c>
      <c r="R21" s="766"/>
      <c r="S21" s="766"/>
      <c r="T21" s="766"/>
      <c r="U21" s="766"/>
    </row>
    <row r="22" spans="1:35" ht="21.75" customHeight="1" x14ac:dyDescent="0.15">
      <c r="A22" s="87"/>
      <c r="B22" s="843" t="s">
        <v>266</v>
      </c>
      <c r="C22" s="844"/>
      <c r="D22" s="844"/>
      <c r="E22" s="844"/>
      <c r="F22" s="844"/>
      <c r="G22" s="844"/>
      <c r="H22" s="844"/>
      <c r="I22" s="844"/>
      <c r="J22" s="844"/>
      <c r="K22" s="845"/>
      <c r="L22" s="846"/>
      <c r="M22" s="846"/>
      <c r="N22" s="846"/>
      <c r="O22" s="846"/>
      <c r="P22" s="846"/>
      <c r="Q22" s="846"/>
      <c r="R22" s="846"/>
      <c r="S22" s="846"/>
      <c r="T22" s="846"/>
      <c r="U22" s="846"/>
    </row>
    <row r="23" spans="1:35" ht="21.75" customHeight="1" x14ac:dyDescent="0.15">
      <c r="A23" s="87"/>
      <c r="B23" s="843" t="s">
        <v>267</v>
      </c>
      <c r="C23" s="844"/>
      <c r="D23" s="844"/>
      <c r="E23" s="844"/>
      <c r="F23" s="844"/>
      <c r="G23" s="844"/>
      <c r="H23" s="844"/>
      <c r="I23" s="844"/>
      <c r="J23" s="844"/>
      <c r="K23" s="845"/>
      <c r="L23" s="846"/>
      <c r="M23" s="846"/>
      <c r="N23" s="846"/>
      <c r="O23" s="846"/>
      <c r="P23" s="846"/>
      <c r="Q23" s="846"/>
      <c r="R23" s="846"/>
      <c r="S23" s="846"/>
      <c r="T23" s="846"/>
      <c r="U23" s="846"/>
    </row>
    <row r="24" spans="1:35" ht="21.75" customHeight="1" x14ac:dyDescent="0.15">
      <c r="A24" s="87"/>
      <c r="B24" s="843" t="s">
        <v>268</v>
      </c>
      <c r="C24" s="844"/>
      <c r="D24" s="844"/>
      <c r="E24" s="844"/>
      <c r="F24" s="844"/>
      <c r="G24" s="844"/>
      <c r="H24" s="844"/>
      <c r="I24" s="844"/>
      <c r="J24" s="844"/>
      <c r="K24" s="845"/>
      <c r="L24" s="846"/>
      <c r="M24" s="846"/>
      <c r="N24" s="846"/>
      <c r="O24" s="846"/>
      <c r="P24" s="846"/>
      <c r="Q24" s="846"/>
      <c r="R24" s="846"/>
      <c r="S24" s="846"/>
      <c r="T24" s="846"/>
      <c r="U24" s="846"/>
    </row>
    <row r="25" spans="1:35" ht="21.75" customHeight="1" x14ac:dyDescent="0.15">
      <c r="A25" s="87"/>
      <c r="B25" s="843" t="s">
        <v>269</v>
      </c>
      <c r="C25" s="844"/>
      <c r="D25" s="844"/>
      <c r="E25" s="844"/>
      <c r="F25" s="844"/>
      <c r="G25" s="844"/>
      <c r="H25" s="844"/>
      <c r="I25" s="844"/>
      <c r="J25" s="844"/>
      <c r="K25" s="845"/>
      <c r="L25" s="846"/>
      <c r="M25" s="846"/>
      <c r="N25" s="846"/>
      <c r="O25" s="846"/>
      <c r="P25" s="846"/>
      <c r="Q25" s="846"/>
      <c r="R25" s="846"/>
      <c r="S25" s="846"/>
      <c r="T25" s="846"/>
      <c r="U25" s="846"/>
    </row>
    <row r="26" spans="1:35" ht="21.75" customHeight="1" x14ac:dyDescent="0.15">
      <c r="A26" s="87"/>
      <c r="B26" s="843" t="s">
        <v>270</v>
      </c>
      <c r="C26" s="844"/>
      <c r="D26" s="844"/>
      <c r="E26" s="844"/>
      <c r="F26" s="844"/>
      <c r="G26" s="844"/>
      <c r="H26" s="844"/>
      <c r="I26" s="844"/>
      <c r="J26" s="844"/>
      <c r="K26" s="845"/>
      <c r="L26" s="846"/>
      <c r="M26" s="846"/>
      <c r="N26" s="846"/>
      <c r="O26" s="846"/>
      <c r="P26" s="846"/>
      <c r="Q26" s="846"/>
      <c r="R26" s="846"/>
      <c r="S26" s="846"/>
      <c r="T26" s="846"/>
      <c r="U26" s="846"/>
    </row>
    <row r="27" spans="1:35" ht="21.75" customHeight="1" x14ac:dyDescent="0.15">
      <c r="A27" s="87"/>
      <c r="B27" s="843" t="s">
        <v>271</v>
      </c>
      <c r="C27" s="844"/>
      <c r="D27" s="844"/>
      <c r="E27" s="844"/>
      <c r="F27" s="844"/>
      <c r="G27" s="844"/>
      <c r="H27" s="844"/>
      <c r="I27" s="844"/>
      <c r="J27" s="844"/>
      <c r="K27" s="845"/>
      <c r="L27" s="846"/>
      <c r="M27" s="846"/>
      <c r="N27" s="846"/>
      <c r="O27" s="846"/>
      <c r="P27" s="846"/>
      <c r="Q27" s="846"/>
      <c r="R27" s="846"/>
      <c r="S27" s="846"/>
      <c r="T27" s="846"/>
      <c r="U27" s="846"/>
    </row>
    <row r="28" spans="1:35" ht="21.75" customHeight="1" x14ac:dyDescent="0.15">
      <c r="A28" s="87"/>
      <c r="B28" s="843" t="s">
        <v>272</v>
      </c>
      <c r="C28" s="844"/>
      <c r="D28" s="844"/>
      <c r="E28" s="844"/>
      <c r="F28" s="844"/>
      <c r="G28" s="844"/>
      <c r="H28" s="844"/>
      <c r="I28" s="844"/>
      <c r="J28" s="844"/>
      <c r="K28" s="845"/>
      <c r="L28" s="846"/>
      <c r="M28" s="846"/>
      <c r="N28" s="846"/>
      <c r="O28" s="846"/>
      <c r="P28" s="846"/>
      <c r="Q28" s="846"/>
      <c r="R28" s="846"/>
      <c r="S28" s="846"/>
      <c r="T28" s="846"/>
      <c r="U28" s="846"/>
    </row>
    <row r="29" spans="1:35" ht="21.75" customHeight="1" x14ac:dyDescent="0.15">
      <c r="A29" s="87"/>
      <c r="B29" s="843" t="s">
        <v>273</v>
      </c>
      <c r="C29" s="844"/>
      <c r="D29" s="844"/>
      <c r="E29" s="844"/>
      <c r="F29" s="844"/>
      <c r="G29" s="844"/>
      <c r="H29" s="844"/>
      <c r="I29" s="844"/>
      <c r="J29" s="844"/>
      <c r="K29" s="845"/>
      <c r="L29" s="847"/>
      <c r="M29" s="847"/>
      <c r="N29" s="847"/>
      <c r="O29" s="847"/>
      <c r="P29" s="847"/>
      <c r="Q29" s="847"/>
      <c r="R29" s="847"/>
      <c r="S29" s="847"/>
      <c r="T29" s="847"/>
      <c r="U29" s="847"/>
    </row>
    <row r="30" spans="1:35" ht="21.75" customHeight="1" x14ac:dyDescent="0.15">
      <c r="A30" s="87"/>
      <c r="L30" s="70"/>
    </row>
    <row r="31" spans="1:35" s="60" customFormat="1" ht="24.75" customHeight="1" x14ac:dyDescent="0.15">
      <c r="A31" s="15"/>
      <c r="B31" s="90" t="s">
        <v>71</v>
      </c>
      <c r="C31" s="767" t="s">
        <v>72</v>
      </c>
      <c r="D31" s="768"/>
      <c r="E31" s="769"/>
      <c r="F31" s="420" t="s">
        <v>73</v>
      </c>
      <c r="G31" s="770"/>
      <c r="H31" s="421"/>
      <c r="I31" s="420" t="s">
        <v>74</v>
      </c>
      <c r="J31" s="770"/>
      <c r="K31" s="770"/>
      <c r="L31" s="421"/>
      <c r="N31" s="834" t="s">
        <v>274</v>
      </c>
      <c r="O31" s="835"/>
      <c r="P31" s="835"/>
      <c r="Q31" s="835"/>
      <c r="R31" s="835"/>
      <c r="S31" s="835"/>
      <c r="T31" s="835"/>
      <c r="U31" s="835"/>
      <c r="V31" s="835"/>
      <c r="W31" s="836"/>
      <c r="Z31" s="212"/>
      <c r="AA31" s="212"/>
      <c r="AB31" s="212"/>
      <c r="AC31" s="212"/>
      <c r="AD31" s="212"/>
      <c r="AE31" s="212"/>
      <c r="AF31" s="212"/>
      <c r="AG31" s="212"/>
      <c r="AH31" s="212"/>
      <c r="AI31" s="212"/>
    </row>
    <row r="32" spans="1:35" s="60" customFormat="1" ht="12" customHeight="1" x14ac:dyDescent="0.15">
      <c r="A32" s="91"/>
      <c r="B32" s="506" t="s">
        <v>37</v>
      </c>
      <c r="C32" s="517"/>
      <c r="D32" s="517"/>
      <c r="E32" s="517"/>
      <c r="F32" s="509"/>
      <c r="G32" s="510"/>
      <c r="H32" s="92"/>
      <c r="I32" s="511">
        <f t="shared" ref="I32:I37" si="1">INT(C32*F32/10)</f>
        <v>0</v>
      </c>
      <c r="J32" s="511"/>
      <c r="K32" s="511"/>
      <c r="L32" s="511"/>
      <c r="N32" s="837"/>
      <c r="O32" s="838"/>
      <c r="P32" s="838"/>
      <c r="Q32" s="838"/>
      <c r="R32" s="838"/>
      <c r="S32" s="838"/>
      <c r="T32" s="838"/>
      <c r="U32" s="838"/>
      <c r="V32" s="838"/>
      <c r="W32" s="839"/>
      <c r="Z32" s="212"/>
      <c r="AA32" s="212"/>
      <c r="AB32" s="212"/>
      <c r="AC32" s="212"/>
      <c r="AD32" s="212"/>
      <c r="AE32" s="212"/>
      <c r="AF32" s="212"/>
      <c r="AG32" s="212"/>
      <c r="AH32" s="212"/>
      <c r="AI32" s="212"/>
    </row>
    <row r="33" spans="1:35" s="60" customFormat="1" ht="24.75" customHeight="1" x14ac:dyDescent="0.15">
      <c r="A33" s="91"/>
      <c r="B33" s="507"/>
      <c r="C33" s="788">
        <v>0</v>
      </c>
      <c r="D33" s="789"/>
      <c r="E33" s="790"/>
      <c r="F33" s="552"/>
      <c r="G33" s="553"/>
      <c r="H33" s="214" t="s">
        <v>76</v>
      </c>
      <c r="I33" s="590">
        <f t="shared" si="1"/>
        <v>0</v>
      </c>
      <c r="J33" s="591"/>
      <c r="K33" s="591"/>
      <c r="L33" s="539"/>
      <c r="N33" s="837"/>
      <c r="O33" s="838"/>
      <c r="P33" s="838"/>
      <c r="Q33" s="838"/>
      <c r="R33" s="838"/>
      <c r="S33" s="838"/>
      <c r="T33" s="838"/>
      <c r="U33" s="838"/>
      <c r="V33" s="838"/>
      <c r="W33" s="839"/>
      <c r="Z33" s="212"/>
      <c r="AA33" s="212"/>
      <c r="AB33" s="212"/>
      <c r="AC33" s="212"/>
      <c r="AD33" s="212"/>
      <c r="AE33" s="212"/>
      <c r="AF33" s="212"/>
      <c r="AG33" s="212"/>
      <c r="AH33" s="212"/>
      <c r="AI33" s="212"/>
    </row>
    <row r="34" spans="1:35" s="60" customFormat="1" ht="12" customHeight="1" x14ac:dyDescent="0.15">
      <c r="A34" s="91"/>
      <c r="B34" s="506" t="s">
        <v>77</v>
      </c>
      <c r="C34" s="517"/>
      <c r="D34" s="517"/>
      <c r="E34" s="517"/>
      <c r="F34" s="509"/>
      <c r="G34" s="510"/>
      <c r="H34" s="92"/>
      <c r="I34" s="511">
        <f t="shared" si="1"/>
        <v>0</v>
      </c>
      <c r="J34" s="511"/>
      <c r="K34" s="511"/>
      <c r="L34" s="511"/>
      <c r="N34" s="837"/>
      <c r="O34" s="838"/>
      <c r="P34" s="838"/>
      <c r="Q34" s="838"/>
      <c r="R34" s="838"/>
      <c r="S34" s="838"/>
      <c r="T34" s="838"/>
      <c r="U34" s="838"/>
      <c r="V34" s="838"/>
      <c r="W34" s="839"/>
      <c r="Z34" s="212"/>
      <c r="AA34" s="212"/>
      <c r="AB34" s="212"/>
      <c r="AC34" s="212"/>
      <c r="AD34" s="212"/>
      <c r="AE34" s="212"/>
      <c r="AF34" s="212"/>
      <c r="AG34" s="212"/>
      <c r="AH34" s="212"/>
      <c r="AI34" s="212"/>
    </row>
    <row r="35" spans="1:35" s="60" customFormat="1" ht="24.75" customHeight="1" x14ac:dyDescent="0.15">
      <c r="A35" s="91"/>
      <c r="B35" s="507"/>
      <c r="C35" s="788">
        <v>0</v>
      </c>
      <c r="D35" s="789"/>
      <c r="E35" s="790"/>
      <c r="F35" s="552"/>
      <c r="G35" s="553"/>
      <c r="H35" s="214" t="s">
        <v>76</v>
      </c>
      <c r="I35" s="590">
        <f t="shared" si="1"/>
        <v>0</v>
      </c>
      <c r="J35" s="591"/>
      <c r="K35" s="591"/>
      <c r="L35" s="539"/>
      <c r="N35" s="837"/>
      <c r="O35" s="838"/>
      <c r="P35" s="838"/>
      <c r="Q35" s="838"/>
      <c r="R35" s="838"/>
      <c r="S35" s="838"/>
      <c r="T35" s="838"/>
      <c r="U35" s="838"/>
      <c r="V35" s="838"/>
      <c r="W35" s="839"/>
      <c r="Z35" s="212"/>
      <c r="AA35" s="212"/>
      <c r="AB35" s="212"/>
      <c r="AC35" s="212"/>
      <c r="AD35" s="212"/>
      <c r="AE35" s="212"/>
      <c r="AF35" s="212"/>
      <c r="AG35" s="212"/>
      <c r="AH35" s="212"/>
      <c r="AI35" s="212"/>
    </row>
    <row r="36" spans="1:35" s="60" customFormat="1" ht="12" customHeight="1" x14ac:dyDescent="0.15">
      <c r="A36" s="91"/>
      <c r="B36" s="506" t="s">
        <v>79</v>
      </c>
      <c r="C36" s="517"/>
      <c r="D36" s="517"/>
      <c r="E36" s="517"/>
      <c r="F36" s="509"/>
      <c r="G36" s="510"/>
      <c r="H36" s="92"/>
      <c r="I36" s="511">
        <f t="shared" si="1"/>
        <v>0</v>
      </c>
      <c r="J36" s="511"/>
      <c r="K36" s="511"/>
      <c r="L36" s="511"/>
      <c r="N36" s="837"/>
      <c r="O36" s="838"/>
      <c r="P36" s="838"/>
      <c r="Q36" s="838"/>
      <c r="R36" s="838"/>
      <c r="S36" s="838"/>
      <c r="T36" s="838"/>
      <c r="U36" s="838"/>
      <c r="V36" s="838"/>
      <c r="W36" s="839"/>
      <c r="Z36" s="212"/>
      <c r="AA36" s="212"/>
      <c r="AB36" s="212"/>
      <c r="AC36" s="212"/>
      <c r="AD36" s="212"/>
      <c r="AE36" s="212"/>
      <c r="AF36" s="212"/>
      <c r="AG36" s="212"/>
      <c r="AH36" s="212"/>
      <c r="AI36" s="212"/>
    </row>
    <row r="37" spans="1:35" s="60" customFormat="1" ht="24.75" customHeight="1" thickBot="1" x14ac:dyDescent="0.2">
      <c r="A37" s="85"/>
      <c r="B37" s="526"/>
      <c r="C37" s="828">
        <v>0</v>
      </c>
      <c r="D37" s="829"/>
      <c r="E37" s="830"/>
      <c r="F37" s="605"/>
      <c r="G37" s="606"/>
      <c r="H37" s="216" t="s">
        <v>76</v>
      </c>
      <c r="I37" s="831">
        <f t="shared" si="1"/>
        <v>0</v>
      </c>
      <c r="J37" s="832"/>
      <c r="K37" s="832"/>
      <c r="L37" s="833"/>
      <c r="N37" s="840"/>
      <c r="O37" s="841"/>
      <c r="P37" s="841"/>
      <c r="Q37" s="841"/>
      <c r="R37" s="841"/>
      <c r="S37" s="841"/>
      <c r="T37" s="841"/>
      <c r="U37" s="841"/>
      <c r="V37" s="841"/>
      <c r="W37" s="842"/>
      <c r="Z37" s="212"/>
      <c r="AA37" s="212"/>
      <c r="AB37" s="212"/>
      <c r="AC37" s="212"/>
      <c r="AD37" s="212"/>
      <c r="AE37" s="212"/>
      <c r="AF37" s="212"/>
      <c r="AG37" s="212"/>
      <c r="AH37" s="212"/>
      <c r="AI37" s="212"/>
    </row>
    <row r="38" spans="1:35" s="60" customFormat="1" ht="12" customHeight="1" thickTop="1" x14ac:dyDescent="0.15">
      <c r="A38" s="85"/>
      <c r="B38" s="771" t="s">
        <v>82</v>
      </c>
      <c r="C38" s="772">
        <f>INT(SUM(C32,C34,C36))</f>
        <v>0</v>
      </c>
      <c r="D38" s="773"/>
      <c r="E38" s="773"/>
      <c r="F38" s="825"/>
      <c r="G38" s="826"/>
      <c r="H38" s="827"/>
      <c r="I38" s="782">
        <f>SUM(I32,I34,I36)</f>
        <v>0</v>
      </c>
      <c r="J38" s="782"/>
      <c r="K38" s="782"/>
      <c r="L38" s="783"/>
      <c r="N38" s="212"/>
      <c r="O38" s="212"/>
      <c r="P38" s="212"/>
      <c r="Q38" s="212"/>
      <c r="R38" s="212"/>
      <c r="S38" s="212"/>
      <c r="T38" s="212"/>
      <c r="U38" s="212"/>
      <c r="V38" s="212"/>
      <c r="W38" s="212"/>
      <c r="Z38" s="212"/>
      <c r="AA38" s="212"/>
      <c r="AB38" s="212"/>
      <c r="AC38" s="212"/>
      <c r="AD38" s="212"/>
      <c r="AE38" s="212"/>
      <c r="AF38" s="212"/>
      <c r="AG38" s="212"/>
      <c r="AH38" s="212"/>
      <c r="AI38" s="212"/>
    </row>
    <row r="39" spans="1:35" s="60" customFormat="1" ht="24.75" customHeight="1" x14ac:dyDescent="0.15">
      <c r="A39" s="85"/>
      <c r="B39" s="507"/>
      <c r="C39" s="784">
        <f>INT(SUM(C33,C35,C37))</f>
        <v>0</v>
      </c>
      <c r="D39" s="785"/>
      <c r="E39" s="786"/>
      <c r="F39" s="778"/>
      <c r="G39" s="779"/>
      <c r="H39" s="780"/>
      <c r="I39" s="590">
        <f>SUM(I33,I35,I37)</f>
        <v>0</v>
      </c>
      <c r="J39" s="591"/>
      <c r="K39" s="591"/>
      <c r="L39" s="539"/>
      <c r="N39" s="212"/>
      <c r="O39" s="212"/>
      <c r="P39" s="212"/>
      <c r="Q39" s="212"/>
      <c r="R39" s="212"/>
      <c r="S39" s="212"/>
      <c r="T39" s="212"/>
      <c r="U39" s="212"/>
      <c r="V39" s="212"/>
      <c r="W39" s="212"/>
      <c r="Z39" s="212"/>
      <c r="AA39" s="212"/>
      <c r="AB39" s="212"/>
      <c r="AC39" s="212"/>
      <c r="AD39" s="212"/>
      <c r="AE39" s="212"/>
      <c r="AF39" s="212"/>
      <c r="AG39" s="212"/>
      <c r="AH39" s="212"/>
      <c r="AI39" s="212"/>
    </row>
    <row r="40" spans="1:35" ht="28.5" customHeight="1" x14ac:dyDescent="0.15">
      <c r="B40" s="764" t="s">
        <v>275</v>
      </c>
      <c r="C40" s="764"/>
      <c r="D40" s="764"/>
      <c r="E40" s="764"/>
      <c r="F40" s="764"/>
      <c r="G40" s="764"/>
      <c r="H40" s="764"/>
      <c r="I40" s="764"/>
      <c r="J40" s="764"/>
      <c r="K40" s="764"/>
      <c r="L40" s="764"/>
      <c r="N40" s="212"/>
      <c r="O40" s="212"/>
      <c r="P40" s="212"/>
      <c r="Q40" s="212"/>
      <c r="R40" s="212"/>
      <c r="S40" s="212"/>
      <c r="T40" s="212"/>
      <c r="U40" s="212"/>
      <c r="V40" s="212"/>
      <c r="W40" s="212"/>
      <c r="Z40" s="212"/>
      <c r="AA40" s="212"/>
      <c r="AB40" s="212"/>
      <c r="AC40" s="212"/>
      <c r="AD40" s="212"/>
      <c r="AE40" s="212"/>
      <c r="AF40" s="212"/>
      <c r="AG40" s="212"/>
      <c r="AH40" s="212"/>
      <c r="AI40" s="212"/>
    </row>
    <row r="41" spans="1:35" ht="11.25" customHeight="1" x14ac:dyDescent="0.15">
      <c r="B41" s="215"/>
      <c r="C41" s="215"/>
      <c r="D41" s="215"/>
      <c r="E41" s="215"/>
      <c r="F41" s="215"/>
      <c r="G41" s="215"/>
      <c r="H41" s="215"/>
      <c r="I41" s="215"/>
      <c r="J41" s="215"/>
      <c r="K41" s="215"/>
      <c r="L41" s="215"/>
      <c r="N41" s="212"/>
      <c r="O41" s="212"/>
      <c r="P41" s="212"/>
      <c r="Q41" s="212"/>
      <c r="R41" s="212"/>
      <c r="S41" s="212"/>
      <c r="T41" s="212"/>
      <c r="U41" s="212"/>
      <c r="V41" s="212"/>
      <c r="W41" s="212"/>
    </row>
    <row r="42" spans="1:35" ht="21" customHeight="1" x14ac:dyDescent="0.15">
      <c r="A42" s="765" t="s">
        <v>276</v>
      </c>
      <c r="B42" s="765"/>
      <c r="C42" s="765"/>
      <c r="D42" s="765"/>
      <c r="E42" s="765"/>
      <c r="F42" s="765"/>
      <c r="G42" s="765"/>
      <c r="H42" s="765"/>
      <c r="I42" s="765"/>
      <c r="J42" s="765"/>
      <c r="K42" s="765"/>
      <c r="L42" s="765"/>
      <c r="M42" s="765"/>
      <c r="N42" s="765"/>
      <c r="O42" s="765"/>
      <c r="P42" s="765"/>
      <c r="Q42" s="765"/>
      <c r="R42" s="212"/>
      <c r="S42" s="212"/>
      <c r="T42" s="212"/>
      <c r="U42" s="212"/>
      <c r="V42" s="212"/>
      <c r="W42" s="212"/>
    </row>
    <row r="43" spans="1:35" ht="21" customHeight="1" x14ac:dyDescent="0.15">
      <c r="A43" s="87"/>
      <c r="B43" s="219" t="s">
        <v>277</v>
      </c>
      <c r="C43" s="70"/>
      <c r="D43" s="70"/>
      <c r="E43" s="70"/>
      <c r="G43" s="70"/>
      <c r="H43" s="70"/>
      <c r="I43" s="70"/>
      <c r="J43" s="70"/>
      <c r="K43" s="70"/>
      <c r="L43" s="70"/>
      <c r="P43" s="108"/>
      <c r="Q43" s="108"/>
      <c r="R43" s="108"/>
      <c r="S43" s="108"/>
      <c r="T43" s="108"/>
      <c r="U43" s="108"/>
      <c r="V43" s="108"/>
      <c r="W43" s="108"/>
    </row>
    <row r="44" spans="1:35" ht="21" customHeight="1" x14ac:dyDescent="0.15">
      <c r="A44" s="87"/>
      <c r="B44" s="106" t="s">
        <v>278</v>
      </c>
      <c r="C44" s="26"/>
      <c r="D44" s="26"/>
      <c r="E44" s="26"/>
      <c r="F44" s="220"/>
      <c r="G44" s="70"/>
      <c r="H44" s="70"/>
      <c r="I44" s="70"/>
      <c r="M44" s="823"/>
      <c r="N44" s="824"/>
      <c r="P44" s="108"/>
      <c r="Q44" s="108"/>
      <c r="R44" s="108"/>
      <c r="S44" s="108"/>
      <c r="T44" s="108"/>
      <c r="U44" s="108"/>
      <c r="V44" s="108"/>
      <c r="W44" s="108"/>
    </row>
    <row r="45" spans="1:35" ht="21" customHeight="1" x14ac:dyDescent="0.15">
      <c r="A45" s="87"/>
      <c r="B45" s="106" t="s">
        <v>279</v>
      </c>
      <c r="C45" s="22"/>
      <c r="D45" s="22"/>
      <c r="E45" s="22"/>
      <c r="F45" s="220"/>
      <c r="L45" s="15"/>
      <c r="M45" s="60"/>
      <c r="P45" s="95"/>
      <c r="Q45" s="95"/>
      <c r="R45" s="95"/>
      <c r="S45" s="95"/>
      <c r="T45" s="95"/>
      <c r="U45" s="95"/>
      <c r="V45" s="95"/>
      <c r="W45" s="95"/>
    </row>
    <row r="46" spans="1:35" ht="21" customHeight="1" x14ac:dyDescent="0.15">
      <c r="A46" s="87"/>
      <c r="B46" s="5" t="s">
        <v>280</v>
      </c>
      <c r="C46" s="60" t="s">
        <v>281</v>
      </c>
      <c r="D46" s="15"/>
      <c r="E46" s="15"/>
    </row>
    <row r="47" spans="1:35" s="60" customFormat="1" ht="21" customHeight="1" x14ac:dyDescent="0.15">
      <c r="A47" s="221"/>
      <c r="B47" s="222"/>
      <c r="E47" s="60" t="s">
        <v>282</v>
      </c>
      <c r="H47" s="60" t="s">
        <v>283</v>
      </c>
      <c r="I47" s="810">
        <v>0</v>
      </c>
      <c r="J47" s="811"/>
      <c r="K47" s="816" t="s">
        <v>284</v>
      </c>
      <c r="L47" s="817"/>
      <c r="M47" s="818">
        <v>0</v>
      </c>
      <c r="N47" s="819"/>
      <c r="O47" s="223" t="s">
        <v>285</v>
      </c>
      <c r="P47" s="820">
        <f>I47+M47</f>
        <v>0</v>
      </c>
      <c r="Q47" s="820"/>
      <c r="R47" s="820"/>
      <c r="S47" s="820"/>
      <c r="U47" s="95"/>
    </row>
    <row r="48" spans="1:35" s="60" customFormat="1" ht="21" customHeight="1" x14ac:dyDescent="0.15">
      <c r="A48" s="221"/>
      <c r="B48" s="222"/>
      <c r="E48" s="60" t="s">
        <v>286</v>
      </c>
      <c r="H48" s="60" t="s">
        <v>283</v>
      </c>
      <c r="I48" s="810">
        <v>0</v>
      </c>
      <c r="J48" s="811"/>
      <c r="K48" s="816" t="s">
        <v>287</v>
      </c>
      <c r="L48" s="817"/>
      <c r="M48" s="818">
        <v>0</v>
      </c>
      <c r="N48" s="819"/>
      <c r="O48" s="223" t="s">
        <v>288</v>
      </c>
      <c r="P48" s="820">
        <f>I48+M48</f>
        <v>0</v>
      </c>
      <c r="Q48" s="820"/>
      <c r="R48" s="820"/>
      <c r="S48" s="820"/>
      <c r="T48" s="85"/>
      <c r="U48" s="60" t="s">
        <v>289</v>
      </c>
      <c r="V48" s="85"/>
    </row>
    <row r="49" spans="1:35" ht="5.25" customHeight="1" x14ac:dyDescent="0.15">
      <c r="A49" s="87"/>
      <c r="B49" s="5"/>
      <c r="D49" s="60"/>
      <c r="H49" s="163"/>
      <c r="J49" s="56"/>
      <c r="K49" s="56"/>
      <c r="L49" s="224"/>
      <c r="M49" s="224"/>
      <c r="N49" s="56"/>
      <c r="O49" s="15"/>
      <c r="P49" s="56"/>
      <c r="S49" s="225"/>
      <c r="T49" s="225"/>
      <c r="U49" s="56"/>
      <c r="V49" s="85"/>
    </row>
    <row r="50" spans="1:35" s="60" customFormat="1" ht="21.75" customHeight="1" x14ac:dyDescent="0.15">
      <c r="A50" s="221"/>
      <c r="B50" s="222"/>
      <c r="E50" s="60" t="s">
        <v>82</v>
      </c>
      <c r="H50" s="60" t="s">
        <v>283</v>
      </c>
      <c r="I50" s="806">
        <f>I47+I48</f>
        <v>0</v>
      </c>
      <c r="J50" s="807"/>
      <c r="K50" s="816" t="s">
        <v>287</v>
      </c>
      <c r="L50" s="817"/>
      <c r="M50" s="821">
        <f>M47+M48</f>
        <v>0</v>
      </c>
      <c r="N50" s="822"/>
      <c r="O50" s="223" t="s">
        <v>288</v>
      </c>
      <c r="P50" s="820">
        <f>I50+M50</f>
        <v>0</v>
      </c>
      <c r="Q50" s="820"/>
      <c r="R50" s="820"/>
      <c r="S50" s="820"/>
      <c r="U50" s="60" t="s">
        <v>290</v>
      </c>
    </row>
    <row r="51" spans="1:35" ht="6" customHeight="1" x14ac:dyDescent="0.15">
      <c r="A51" s="87"/>
      <c r="B51" s="5"/>
      <c r="E51" s="60"/>
      <c r="H51" s="163"/>
      <c r="I51" s="224"/>
      <c r="J51" s="224"/>
      <c r="L51" s="15"/>
      <c r="M51" s="56"/>
      <c r="N51" s="225"/>
      <c r="O51" s="225"/>
      <c r="R51" s="60"/>
      <c r="U51" s="95"/>
    </row>
    <row r="52" spans="1:35" s="60" customFormat="1" ht="21.75" customHeight="1" x14ac:dyDescent="0.15">
      <c r="A52" s="221"/>
      <c r="B52" s="222" t="s">
        <v>291</v>
      </c>
      <c r="C52" s="168" t="s">
        <v>292</v>
      </c>
      <c r="D52" s="95"/>
      <c r="E52" s="95"/>
      <c r="F52" s="95"/>
      <c r="G52" s="802" t="str">
        <f>IFERROR(P48/P50,"%")</f>
        <v>%</v>
      </c>
      <c r="H52" s="803"/>
      <c r="J52" s="223" t="s">
        <v>293</v>
      </c>
      <c r="K52" s="226"/>
      <c r="L52" s="226"/>
      <c r="N52" s="15"/>
      <c r="R52" s="227"/>
      <c r="S52" s="227"/>
      <c r="T52" s="95"/>
      <c r="U52" s="95"/>
    </row>
    <row r="53" spans="1:35" s="60" customFormat="1" ht="18.75" customHeight="1" x14ac:dyDescent="0.15">
      <c r="A53" s="221"/>
      <c r="B53" s="106" t="s">
        <v>294</v>
      </c>
      <c r="C53" s="22"/>
      <c r="D53" s="22"/>
      <c r="E53" s="22"/>
      <c r="F53" s="106"/>
      <c r="G53" s="106"/>
      <c r="H53" s="106"/>
      <c r="I53" s="106"/>
      <c r="J53" s="106"/>
      <c r="K53" s="106"/>
      <c r="L53" s="106"/>
      <c r="M53" s="106"/>
      <c r="N53" s="106"/>
      <c r="O53" s="106"/>
    </row>
    <row r="54" spans="1:35" s="60" customFormat="1" ht="21.75" customHeight="1" x14ac:dyDescent="0.15">
      <c r="A54" s="221"/>
      <c r="C54" s="804" t="s">
        <v>295</v>
      </c>
      <c r="D54" s="805"/>
      <c r="E54" s="806">
        <f>I50</f>
        <v>0</v>
      </c>
      <c r="F54" s="807"/>
      <c r="G54" s="808" t="s">
        <v>296</v>
      </c>
      <c r="H54" s="809"/>
      <c r="I54" s="809"/>
      <c r="J54" s="809"/>
      <c r="K54" s="809"/>
      <c r="L54" s="809"/>
      <c r="M54" s="809"/>
      <c r="N54" s="809"/>
      <c r="O54" s="809"/>
      <c r="P54" s="809"/>
      <c r="Q54" s="810">
        <v>0</v>
      </c>
      <c r="R54" s="811"/>
      <c r="Y54" s="228"/>
    </row>
    <row r="55" spans="1:35" s="60" customFormat="1" ht="21.75" customHeight="1" x14ac:dyDescent="0.15">
      <c r="A55" s="221"/>
      <c r="C55" s="106" t="s">
        <v>297</v>
      </c>
      <c r="D55" s="812" t="s">
        <v>298</v>
      </c>
      <c r="E55" s="812"/>
      <c r="F55" s="812"/>
      <c r="G55" s="812"/>
      <c r="H55" s="812"/>
      <c r="I55" s="812"/>
      <c r="J55" s="813"/>
      <c r="K55" s="814">
        <f>E54+Q54</f>
        <v>0</v>
      </c>
      <c r="L55" s="814"/>
      <c r="M55" s="815" t="s">
        <v>299</v>
      </c>
      <c r="N55" s="804"/>
      <c r="O55" s="804"/>
      <c r="P55" s="804"/>
      <c r="Q55" s="805"/>
      <c r="R55" s="806">
        <f>ROUNDUP(K55*0.8,0)</f>
        <v>0</v>
      </c>
      <c r="S55" s="807"/>
      <c r="T55" s="106" t="s">
        <v>300</v>
      </c>
    </row>
    <row r="56" spans="1:35" s="60" customFormat="1" ht="21.75" customHeight="1" x14ac:dyDescent="0.15">
      <c r="A56" s="221"/>
      <c r="B56" s="229"/>
      <c r="C56" s="21" t="s">
        <v>301</v>
      </c>
      <c r="D56" s="106"/>
      <c r="E56" s="106"/>
      <c r="F56" s="230"/>
      <c r="G56" s="106"/>
      <c r="H56" s="106"/>
      <c r="I56" s="106"/>
      <c r="J56" s="106"/>
      <c r="K56" s="106"/>
      <c r="L56" s="106"/>
      <c r="M56" s="106"/>
      <c r="N56" s="106"/>
      <c r="O56" s="106"/>
      <c r="P56" s="106"/>
      <c r="Q56" s="106"/>
      <c r="R56" s="106"/>
      <c r="S56" s="106"/>
      <c r="T56" s="106"/>
      <c r="U56" s="106"/>
      <c r="V56" s="106"/>
    </row>
    <row r="57" spans="1:35" s="60" customFormat="1" ht="21.75" customHeight="1" x14ac:dyDescent="0.15">
      <c r="A57" s="221"/>
      <c r="C57" s="106" t="s">
        <v>302</v>
      </c>
      <c r="D57" s="22"/>
      <c r="E57" s="22"/>
      <c r="F57" s="22"/>
      <c r="G57" s="106"/>
      <c r="H57" s="22"/>
      <c r="I57" s="22"/>
      <c r="J57" s="22"/>
      <c r="K57" s="106"/>
      <c r="L57" s="106"/>
      <c r="M57" s="106"/>
      <c r="N57" s="106"/>
      <c r="O57" s="106"/>
      <c r="P57" s="106"/>
      <c r="Q57" s="106"/>
      <c r="R57" s="106"/>
      <c r="S57" s="106"/>
      <c r="T57" s="106"/>
      <c r="U57" s="108"/>
      <c r="V57" s="108"/>
      <c r="W57" s="108"/>
    </row>
    <row r="58" spans="1:35" s="60" customFormat="1" ht="22.5" customHeight="1" x14ac:dyDescent="0.15">
      <c r="A58" s="15"/>
      <c r="B58" s="90" t="s">
        <v>71</v>
      </c>
      <c r="C58" s="767" t="s">
        <v>72</v>
      </c>
      <c r="D58" s="768"/>
      <c r="E58" s="769"/>
      <c r="F58" s="420" t="s">
        <v>73</v>
      </c>
      <c r="G58" s="770"/>
      <c r="H58" s="421"/>
      <c r="I58" s="420" t="s">
        <v>74</v>
      </c>
      <c r="J58" s="770"/>
      <c r="K58" s="770"/>
      <c r="L58" s="421"/>
      <c r="N58" s="793" t="s">
        <v>303</v>
      </c>
      <c r="O58" s="794"/>
      <c r="P58" s="794"/>
      <c r="Q58" s="794"/>
      <c r="R58" s="794"/>
      <c r="S58" s="794"/>
      <c r="T58" s="794"/>
      <c r="U58" s="794"/>
      <c r="V58" s="795"/>
      <c r="W58" s="215"/>
      <c r="Z58" s="215"/>
      <c r="AA58" s="215"/>
      <c r="AB58" s="215"/>
      <c r="AC58" s="215"/>
      <c r="AD58" s="215"/>
      <c r="AE58" s="215"/>
      <c r="AF58" s="215"/>
      <c r="AG58" s="215"/>
      <c r="AH58" s="215"/>
      <c r="AI58" s="215"/>
    </row>
    <row r="59" spans="1:35" s="60" customFormat="1" ht="12" customHeight="1" x14ac:dyDescent="0.15">
      <c r="A59" s="91"/>
      <c r="B59" s="506" t="s">
        <v>37</v>
      </c>
      <c r="C59" s="517"/>
      <c r="D59" s="517"/>
      <c r="E59" s="517"/>
      <c r="F59" s="509"/>
      <c r="G59" s="510"/>
      <c r="H59" s="92"/>
      <c r="I59" s="511">
        <f t="shared" ref="I59:I64" si="2">INT(C59*F59/10)</f>
        <v>0</v>
      </c>
      <c r="J59" s="511"/>
      <c r="K59" s="511"/>
      <c r="L59" s="511"/>
      <c r="N59" s="796"/>
      <c r="O59" s="797"/>
      <c r="P59" s="797"/>
      <c r="Q59" s="797"/>
      <c r="R59" s="797"/>
      <c r="S59" s="797"/>
      <c r="T59" s="797"/>
      <c r="U59" s="797"/>
      <c r="V59" s="798"/>
      <c r="W59" s="215"/>
      <c r="Z59" s="215"/>
      <c r="AA59" s="215"/>
      <c r="AB59" s="215"/>
      <c r="AC59" s="215"/>
      <c r="AD59" s="215"/>
      <c r="AE59" s="215"/>
      <c r="AF59" s="215"/>
      <c r="AG59" s="215"/>
      <c r="AH59" s="215"/>
      <c r="AI59" s="215"/>
    </row>
    <row r="60" spans="1:35" s="60" customFormat="1" ht="22.5" customHeight="1" x14ac:dyDescent="0.15">
      <c r="A60" s="91"/>
      <c r="B60" s="507"/>
      <c r="C60" s="788">
        <v>0</v>
      </c>
      <c r="D60" s="789"/>
      <c r="E60" s="790"/>
      <c r="F60" s="552"/>
      <c r="G60" s="553"/>
      <c r="H60" s="214" t="s">
        <v>76</v>
      </c>
      <c r="I60" s="590">
        <f t="shared" si="2"/>
        <v>0</v>
      </c>
      <c r="J60" s="591"/>
      <c r="K60" s="591"/>
      <c r="L60" s="539"/>
      <c r="N60" s="796"/>
      <c r="O60" s="797"/>
      <c r="P60" s="797"/>
      <c r="Q60" s="797"/>
      <c r="R60" s="797"/>
      <c r="S60" s="797"/>
      <c r="T60" s="797"/>
      <c r="U60" s="797"/>
      <c r="V60" s="798"/>
      <c r="W60" s="215"/>
      <c r="Z60" s="215"/>
      <c r="AA60" s="215"/>
      <c r="AB60" s="215"/>
      <c r="AC60" s="215"/>
      <c r="AD60" s="215"/>
      <c r="AE60" s="215"/>
      <c r="AF60" s="215"/>
      <c r="AG60" s="215"/>
      <c r="AH60" s="215"/>
      <c r="AI60" s="215"/>
    </row>
    <row r="61" spans="1:35" s="60" customFormat="1" ht="12" customHeight="1" x14ac:dyDescent="0.15">
      <c r="A61" s="91"/>
      <c r="B61" s="506" t="s">
        <v>77</v>
      </c>
      <c r="C61" s="517"/>
      <c r="D61" s="517"/>
      <c r="E61" s="517"/>
      <c r="F61" s="509"/>
      <c r="G61" s="510"/>
      <c r="H61" s="92"/>
      <c r="I61" s="511">
        <f t="shared" si="2"/>
        <v>0</v>
      </c>
      <c r="J61" s="511"/>
      <c r="K61" s="511"/>
      <c r="L61" s="511"/>
      <c r="N61" s="796"/>
      <c r="O61" s="797"/>
      <c r="P61" s="797"/>
      <c r="Q61" s="797"/>
      <c r="R61" s="797"/>
      <c r="S61" s="797"/>
      <c r="T61" s="797"/>
      <c r="U61" s="797"/>
      <c r="V61" s="798"/>
      <c r="W61" s="215"/>
      <c r="Z61" s="215"/>
      <c r="AA61" s="215"/>
      <c r="AB61" s="215"/>
      <c r="AC61" s="215"/>
      <c r="AD61" s="215"/>
      <c r="AE61" s="215"/>
      <c r="AF61" s="215"/>
      <c r="AG61" s="215"/>
      <c r="AH61" s="215"/>
      <c r="AI61" s="215"/>
    </row>
    <row r="62" spans="1:35" s="60" customFormat="1" ht="22.5" customHeight="1" x14ac:dyDescent="0.15">
      <c r="A62" s="91"/>
      <c r="B62" s="507"/>
      <c r="C62" s="788">
        <v>0</v>
      </c>
      <c r="D62" s="789"/>
      <c r="E62" s="790"/>
      <c r="F62" s="552"/>
      <c r="G62" s="553"/>
      <c r="H62" s="214" t="s">
        <v>76</v>
      </c>
      <c r="I62" s="590">
        <f t="shared" si="2"/>
        <v>0</v>
      </c>
      <c r="J62" s="591"/>
      <c r="K62" s="591"/>
      <c r="L62" s="539"/>
      <c r="N62" s="796"/>
      <c r="O62" s="797"/>
      <c r="P62" s="797"/>
      <c r="Q62" s="797"/>
      <c r="R62" s="797"/>
      <c r="S62" s="797"/>
      <c r="T62" s="797"/>
      <c r="U62" s="797"/>
      <c r="V62" s="798"/>
      <c r="W62" s="215"/>
      <c r="Z62" s="215"/>
      <c r="AA62" s="215"/>
      <c r="AB62" s="215"/>
      <c r="AC62" s="215"/>
      <c r="AD62" s="215"/>
      <c r="AE62" s="215"/>
      <c r="AF62" s="215"/>
      <c r="AG62" s="215"/>
      <c r="AH62" s="215"/>
      <c r="AI62" s="215"/>
    </row>
    <row r="63" spans="1:35" s="60" customFormat="1" ht="12" customHeight="1" x14ac:dyDescent="0.15">
      <c r="A63" s="91"/>
      <c r="B63" s="506" t="s">
        <v>79</v>
      </c>
      <c r="C63" s="517"/>
      <c r="D63" s="517"/>
      <c r="E63" s="517"/>
      <c r="F63" s="509"/>
      <c r="G63" s="510"/>
      <c r="H63" s="92"/>
      <c r="I63" s="511">
        <f t="shared" si="2"/>
        <v>0</v>
      </c>
      <c r="J63" s="511"/>
      <c r="K63" s="511"/>
      <c r="L63" s="511"/>
      <c r="N63" s="796"/>
      <c r="O63" s="797"/>
      <c r="P63" s="797"/>
      <c r="Q63" s="797"/>
      <c r="R63" s="797"/>
      <c r="S63" s="797"/>
      <c r="T63" s="797"/>
      <c r="U63" s="797"/>
      <c r="V63" s="798"/>
      <c r="W63" s="215"/>
      <c r="Z63" s="215"/>
      <c r="AA63" s="215"/>
      <c r="AB63" s="215"/>
      <c r="AC63" s="215"/>
      <c r="AD63" s="215"/>
      <c r="AE63" s="215"/>
      <c r="AF63" s="215"/>
      <c r="AG63" s="215"/>
      <c r="AH63" s="215"/>
      <c r="AI63" s="215"/>
    </row>
    <row r="64" spans="1:35" s="60" customFormat="1" ht="22.5" customHeight="1" thickBot="1" x14ac:dyDescent="0.2">
      <c r="A64" s="85"/>
      <c r="B64" s="787"/>
      <c r="C64" s="788">
        <v>0</v>
      </c>
      <c r="D64" s="789"/>
      <c r="E64" s="790"/>
      <c r="F64" s="791"/>
      <c r="G64" s="792"/>
      <c r="H64" s="231" t="s">
        <v>76</v>
      </c>
      <c r="I64" s="590">
        <f t="shared" si="2"/>
        <v>0</v>
      </c>
      <c r="J64" s="591"/>
      <c r="K64" s="591"/>
      <c r="L64" s="539"/>
      <c r="N64" s="796"/>
      <c r="O64" s="797"/>
      <c r="P64" s="797"/>
      <c r="Q64" s="797"/>
      <c r="R64" s="797"/>
      <c r="S64" s="797"/>
      <c r="T64" s="797"/>
      <c r="U64" s="797"/>
      <c r="V64" s="798"/>
      <c r="W64" s="215"/>
      <c r="Z64" s="215"/>
      <c r="AA64" s="215"/>
      <c r="AB64" s="215"/>
      <c r="AC64" s="215"/>
      <c r="AD64" s="215"/>
      <c r="AE64" s="215"/>
      <c r="AF64" s="215"/>
      <c r="AG64" s="215"/>
      <c r="AH64" s="215"/>
      <c r="AI64" s="215"/>
    </row>
    <row r="65" spans="1:35" s="60" customFormat="1" ht="12" customHeight="1" thickTop="1" x14ac:dyDescent="0.15">
      <c r="A65" s="85"/>
      <c r="B65" s="771" t="s">
        <v>82</v>
      </c>
      <c r="C65" s="772">
        <f>INT(SUM(C59,C61,C63))</f>
        <v>0</v>
      </c>
      <c r="D65" s="773"/>
      <c r="E65" s="774"/>
      <c r="F65" s="775"/>
      <c r="G65" s="776"/>
      <c r="H65" s="777"/>
      <c r="I65" s="781">
        <f>SUM(I59,I61,I63)</f>
        <v>0</v>
      </c>
      <c r="J65" s="782"/>
      <c r="K65" s="782"/>
      <c r="L65" s="783"/>
      <c r="N65" s="796"/>
      <c r="O65" s="797"/>
      <c r="P65" s="797"/>
      <c r="Q65" s="797"/>
      <c r="R65" s="797"/>
      <c r="S65" s="797"/>
      <c r="T65" s="797"/>
      <c r="U65" s="797"/>
      <c r="V65" s="798"/>
      <c r="W65" s="215"/>
      <c r="Z65" s="215"/>
      <c r="AA65" s="215"/>
      <c r="AB65" s="215"/>
      <c r="AC65" s="215"/>
      <c r="AD65" s="215"/>
      <c r="AE65" s="215"/>
      <c r="AF65" s="215"/>
      <c r="AG65" s="215"/>
      <c r="AH65" s="215"/>
      <c r="AI65" s="215"/>
    </row>
    <row r="66" spans="1:35" s="60" customFormat="1" ht="22.5" customHeight="1" x14ac:dyDescent="0.15">
      <c r="A66" s="85"/>
      <c r="B66" s="507"/>
      <c r="C66" s="784">
        <f>INT(SUM(C60,C62,C64))</f>
        <v>0</v>
      </c>
      <c r="D66" s="785"/>
      <c r="E66" s="786"/>
      <c r="F66" s="778"/>
      <c r="G66" s="779"/>
      <c r="H66" s="780"/>
      <c r="I66" s="590">
        <f>SUM(I60,I62,I64)</f>
        <v>0</v>
      </c>
      <c r="J66" s="591"/>
      <c r="K66" s="591"/>
      <c r="L66" s="539"/>
      <c r="N66" s="799"/>
      <c r="O66" s="800"/>
      <c r="P66" s="800"/>
      <c r="Q66" s="800"/>
      <c r="R66" s="800"/>
      <c r="S66" s="800"/>
      <c r="T66" s="800"/>
      <c r="U66" s="800"/>
      <c r="V66" s="801"/>
      <c r="W66" s="215"/>
      <c r="Z66" s="215"/>
      <c r="AA66" s="215"/>
      <c r="AB66" s="215"/>
      <c r="AC66" s="215"/>
      <c r="AD66" s="215"/>
      <c r="AE66" s="215"/>
      <c r="AF66" s="215"/>
      <c r="AG66" s="215"/>
      <c r="AH66" s="215"/>
      <c r="AI66" s="215"/>
    </row>
    <row r="67" spans="1:35" s="60" customFormat="1" ht="25.5" customHeight="1" x14ac:dyDescent="0.15">
      <c r="A67" s="85"/>
      <c r="B67" s="764" t="s">
        <v>275</v>
      </c>
      <c r="C67" s="764"/>
      <c r="D67" s="764"/>
      <c r="E67" s="764"/>
      <c r="F67" s="764"/>
      <c r="G67" s="764"/>
      <c r="H67" s="764"/>
      <c r="I67" s="764"/>
      <c r="J67" s="764"/>
      <c r="K67" s="764"/>
      <c r="L67" s="764"/>
      <c r="N67" s="215"/>
      <c r="O67" s="215"/>
      <c r="P67" s="215"/>
      <c r="Q67" s="215"/>
      <c r="R67" s="215"/>
      <c r="S67" s="215"/>
      <c r="T67" s="215"/>
      <c r="U67" s="215"/>
      <c r="V67" s="215"/>
      <c r="W67" s="215"/>
      <c r="Z67" s="215"/>
      <c r="AA67" s="215"/>
      <c r="AB67" s="215"/>
      <c r="AC67" s="215"/>
      <c r="AD67" s="215"/>
      <c r="AE67" s="215"/>
      <c r="AF67" s="215"/>
      <c r="AG67" s="215"/>
      <c r="AH67" s="215"/>
      <c r="AI67" s="215"/>
    </row>
    <row r="68" spans="1:35" s="60" customFormat="1" ht="20.25" customHeight="1" x14ac:dyDescent="0.15">
      <c r="A68" s="85"/>
      <c r="B68" s="13"/>
      <c r="C68" s="217"/>
      <c r="D68" s="217"/>
      <c r="E68" s="217"/>
      <c r="F68" s="109"/>
      <c r="G68" s="109"/>
      <c r="H68" s="109"/>
      <c r="I68" s="98"/>
      <c r="J68" s="98"/>
      <c r="K68" s="98"/>
      <c r="L68" s="98"/>
      <c r="N68" s="215"/>
      <c r="O68" s="215"/>
      <c r="P68" s="215"/>
      <c r="Q68" s="215"/>
      <c r="R68" s="215"/>
      <c r="S68" s="215"/>
      <c r="T68" s="215"/>
      <c r="U68" s="215"/>
      <c r="V68" s="215"/>
      <c r="W68" s="215"/>
    </row>
    <row r="69" spans="1:35" ht="18.75" customHeight="1" x14ac:dyDescent="0.15">
      <c r="A69" s="765" t="s">
        <v>304</v>
      </c>
      <c r="B69" s="765"/>
      <c r="C69" s="765"/>
      <c r="D69" s="765"/>
      <c r="E69" s="765"/>
      <c r="F69" s="765"/>
      <c r="G69" s="765"/>
      <c r="H69" s="765"/>
      <c r="I69" s="765"/>
      <c r="J69" s="765"/>
      <c r="K69" s="765"/>
      <c r="L69" s="765"/>
      <c r="M69" s="765"/>
      <c r="N69" s="232"/>
      <c r="O69"/>
      <c r="P69"/>
      <c r="Q69"/>
      <c r="R69"/>
      <c r="S69"/>
      <c r="T69"/>
      <c r="U69"/>
      <c r="V69"/>
      <c r="W69"/>
    </row>
    <row r="70" spans="1:35" customFormat="1" ht="27" customHeight="1" x14ac:dyDescent="0.15">
      <c r="B70" s="515" t="s">
        <v>305</v>
      </c>
      <c r="C70" s="515"/>
      <c r="D70" s="515"/>
      <c r="E70" s="515"/>
      <c r="F70" s="515"/>
      <c r="G70" s="515"/>
      <c r="H70" s="515"/>
      <c r="I70" s="766" t="s">
        <v>306</v>
      </c>
      <c r="J70" s="766"/>
      <c r="K70" s="766"/>
      <c r="L70" s="766"/>
      <c r="M70" s="515" t="s">
        <v>307</v>
      </c>
      <c r="N70" s="515"/>
      <c r="O70" s="515"/>
      <c r="P70" s="515"/>
      <c r="Q70" s="31"/>
      <c r="R70" s="31"/>
      <c r="S70" s="31"/>
      <c r="T70" s="31"/>
      <c r="X70" s="31"/>
      <c r="Y70" s="31"/>
      <c r="Z70" s="31"/>
      <c r="AA70" s="31"/>
      <c r="AB70" s="31"/>
      <c r="AC70" s="31"/>
      <c r="AD70" s="31"/>
      <c r="AE70" s="31"/>
    </row>
    <row r="71" spans="1:35" customFormat="1" ht="33.75" customHeight="1" x14ac:dyDescent="0.15">
      <c r="B71" s="760" t="s">
        <v>308</v>
      </c>
      <c r="C71" s="761"/>
      <c r="D71" s="761"/>
      <c r="E71" s="761"/>
      <c r="F71" s="761"/>
      <c r="G71" s="761"/>
      <c r="H71" s="761"/>
      <c r="I71" s="762"/>
      <c r="J71" s="762"/>
      <c r="K71" s="762"/>
      <c r="L71" s="762"/>
      <c r="M71" s="763">
        <v>40000</v>
      </c>
      <c r="N71" s="763"/>
      <c r="O71" s="763"/>
      <c r="P71" s="763"/>
      <c r="Q71" s="31"/>
      <c r="R71" s="31"/>
      <c r="S71" s="31"/>
      <c r="T71" s="31"/>
      <c r="X71" s="31"/>
      <c r="Y71" s="31"/>
      <c r="Z71" s="31"/>
      <c r="AA71" s="31"/>
      <c r="AB71" s="31"/>
      <c r="AC71" s="31"/>
      <c r="AD71" s="31"/>
      <c r="AE71" s="31"/>
    </row>
    <row r="72" spans="1:35" customFormat="1" ht="38.25" customHeight="1" x14ac:dyDescent="0.15">
      <c r="B72" s="760" t="s">
        <v>309</v>
      </c>
      <c r="C72" s="761"/>
      <c r="D72" s="761"/>
      <c r="E72" s="761"/>
      <c r="F72" s="761"/>
      <c r="G72" s="761"/>
      <c r="H72" s="761"/>
      <c r="I72" s="762"/>
      <c r="J72" s="762"/>
      <c r="K72" s="762"/>
      <c r="L72" s="762"/>
      <c r="M72" s="763">
        <v>80000</v>
      </c>
      <c r="N72" s="763"/>
      <c r="O72" s="763"/>
      <c r="P72" s="763"/>
      <c r="Q72" s="31"/>
      <c r="R72" s="31"/>
      <c r="S72" s="31"/>
      <c r="T72" s="31"/>
      <c r="X72" s="31"/>
      <c r="Y72" s="31"/>
      <c r="Z72" s="31"/>
      <c r="AA72" s="31"/>
      <c r="AB72" s="31"/>
      <c r="AC72" s="31"/>
      <c r="AD72" s="31"/>
      <c r="AE72" s="31"/>
    </row>
    <row r="73" spans="1:35" customFormat="1" ht="32.25" customHeight="1" x14ac:dyDescent="0.15">
      <c r="B73" s="761" t="s">
        <v>310</v>
      </c>
      <c r="C73" s="761"/>
      <c r="D73" s="761"/>
      <c r="E73" s="761"/>
      <c r="F73" s="761"/>
      <c r="G73" s="761"/>
      <c r="H73" s="761"/>
      <c r="I73" s="762"/>
      <c r="J73" s="762"/>
      <c r="K73" s="762"/>
      <c r="L73" s="762"/>
      <c r="M73" s="763">
        <v>160000</v>
      </c>
      <c r="N73" s="763"/>
      <c r="O73" s="763"/>
      <c r="P73" s="763"/>
      <c r="Q73" s="31"/>
      <c r="R73" s="31"/>
      <c r="S73" s="31"/>
      <c r="T73" s="31"/>
      <c r="X73" s="31"/>
      <c r="Y73" s="31"/>
      <c r="Z73" s="31"/>
      <c r="AA73" s="31"/>
      <c r="AB73" s="31"/>
      <c r="AC73" s="31"/>
      <c r="AD73" s="31"/>
      <c r="AE73" s="31"/>
    </row>
    <row r="74" spans="1:35" customFormat="1" ht="51.75" customHeight="1" x14ac:dyDescent="0.15">
      <c r="B74" s="759" t="s">
        <v>311</v>
      </c>
      <c r="C74" s="759"/>
      <c r="D74" s="759"/>
      <c r="E74" s="759"/>
      <c r="F74" s="759"/>
      <c r="G74" s="759"/>
      <c r="H74" s="759"/>
      <c r="I74" s="759"/>
      <c r="J74" s="759"/>
      <c r="K74" s="759"/>
      <c r="L74" s="759"/>
      <c r="M74" s="759"/>
      <c r="N74" s="759"/>
      <c r="O74" s="759"/>
      <c r="P74" s="759"/>
      <c r="Q74" s="759"/>
      <c r="R74" s="759"/>
      <c r="S74" s="759"/>
      <c r="T74" s="759"/>
      <c r="U74" s="759"/>
      <c r="V74" s="759"/>
    </row>
    <row r="75" spans="1:35" ht="33.75" customHeight="1" x14ac:dyDescent="0.15">
      <c r="B75" s="381" t="s">
        <v>312</v>
      </c>
      <c r="C75" s="381"/>
      <c r="D75" s="381"/>
      <c r="E75" s="381"/>
      <c r="F75" s="381"/>
      <c r="G75" s="381"/>
      <c r="H75" s="381"/>
      <c r="I75" s="381"/>
      <c r="J75" s="381"/>
      <c r="K75" s="381"/>
      <c r="L75" s="381"/>
      <c r="M75" s="381"/>
      <c r="N75" s="381"/>
      <c r="O75" s="381"/>
      <c r="P75" s="381"/>
      <c r="Q75" s="381"/>
      <c r="R75" s="381"/>
      <c r="S75" s="381"/>
      <c r="T75" s="381"/>
      <c r="U75" s="381"/>
      <c r="V75" s="381"/>
    </row>
  </sheetData>
  <dataConsolidate/>
  <mergeCells count="1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I48:J48"/>
    <mergeCell ref="K48:L48"/>
    <mergeCell ref="M48:N48"/>
    <mergeCell ref="P48:S48"/>
    <mergeCell ref="I50:J50"/>
    <mergeCell ref="K50:L50"/>
    <mergeCell ref="M50:N50"/>
    <mergeCell ref="P50:S50"/>
    <mergeCell ref="B40:L40"/>
    <mergeCell ref="A42:Q42"/>
    <mergeCell ref="M44:N44"/>
    <mergeCell ref="I47:J47"/>
    <mergeCell ref="K47:L47"/>
    <mergeCell ref="M47:N47"/>
    <mergeCell ref="P47:S47"/>
    <mergeCell ref="N58:V66"/>
    <mergeCell ref="B59:B60"/>
    <mergeCell ref="C59:E59"/>
    <mergeCell ref="F59:G59"/>
    <mergeCell ref="I59:L59"/>
    <mergeCell ref="C60:E60"/>
    <mergeCell ref="F60:G60"/>
    <mergeCell ref="G52:H52"/>
    <mergeCell ref="C54:D54"/>
    <mergeCell ref="E54:F54"/>
    <mergeCell ref="G54:P54"/>
    <mergeCell ref="Q54:R54"/>
    <mergeCell ref="D55:J55"/>
    <mergeCell ref="K55:L55"/>
    <mergeCell ref="M55:Q55"/>
    <mergeCell ref="R55:S55"/>
    <mergeCell ref="I60:L60"/>
    <mergeCell ref="B61:B62"/>
    <mergeCell ref="C61:E61"/>
    <mergeCell ref="F61:G61"/>
    <mergeCell ref="I61:L61"/>
    <mergeCell ref="C62:E62"/>
    <mergeCell ref="F62:G62"/>
    <mergeCell ref="I62:L62"/>
    <mergeCell ref="C58:E58"/>
    <mergeCell ref="F58:H58"/>
    <mergeCell ref="I58:L58"/>
    <mergeCell ref="B65:B66"/>
    <mergeCell ref="C65:E65"/>
    <mergeCell ref="F65:H66"/>
    <mergeCell ref="I65:L65"/>
    <mergeCell ref="C66:E66"/>
    <mergeCell ref="I66:L66"/>
    <mergeCell ref="B63:B64"/>
    <mergeCell ref="C63:E63"/>
    <mergeCell ref="F63:G63"/>
    <mergeCell ref="I63:L63"/>
    <mergeCell ref="C64:E64"/>
    <mergeCell ref="F64:G64"/>
    <mergeCell ref="I64:L64"/>
    <mergeCell ref="B74:V74"/>
    <mergeCell ref="B75:V75"/>
    <mergeCell ref="B72:H72"/>
    <mergeCell ref="I72:L72"/>
    <mergeCell ref="M72:P72"/>
    <mergeCell ref="B73:H73"/>
    <mergeCell ref="I73:L73"/>
    <mergeCell ref="M73:P73"/>
    <mergeCell ref="B67:L67"/>
    <mergeCell ref="A69:M69"/>
    <mergeCell ref="B70:H70"/>
    <mergeCell ref="I70:L70"/>
    <mergeCell ref="M70:P70"/>
    <mergeCell ref="B71:H71"/>
    <mergeCell ref="I71:L71"/>
    <mergeCell ref="M71:P71"/>
  </mergeCells>
  <phoneticPr fontId="4"/>
  <dataValidations count="4">
    <dataValidation type="whole" operator="greaterThanOrEqual" allowBlank="1" showInputMessage="1" showErrorMessage="1" error="小数点以下を切り捨て、整数で記入してください。" sqref="C6:E6 C8:E8 C10:E10 C32:E32 C34:E34 C36:E36 C59:E59 C61:E61 C63:E63">
      <formula1>0</formula1>
    </dataValidation>
    <dataValidation imeMode="off" allowBlank="1" showInputMessage="1" showErrorMessage="1" sqref="M71:O73 C12 C38 C65"/>
    <dataValidation type="whole" imeMode="off" operator="greaterThanOrEqual" allowBlank="1" showInputMessage="1" showErrorMessage="1" error="小数点以下を切り捨て、整数で入力してください。" sqref="C37:E37 C11:E11 C7:E7 C9:E9 C33:E33 C35:E35 C60:E60 C62:E62 C64:E64">
      <formula1>0</formula1>
    </dataValidation>
    <dataValidation type="list" allowBlank="1" showInputMessage="1" showErrorMessage="1" sqref="I71:L73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fitToWidth="0" fitToHeight="0" orientation="portrait" r:id="rId1"/>
  <rowBreaks count="1" manualBreakCount="1">
    <brk id="41"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heetViews>
  <sheetFormatPr defaultColWidth="4.85546875" defaultRowHeight="18.75" x14ac:dyDescent="0.15"/>
  <cols>
    <col min="1" max="1" width="2.28515625" style="31" customWidth="1"/>
    <col min="2" max="2" width="4.140625" style="31" customWidth="1"/>
    <col min="3" max="3" width="25.85546875" style="31" customWidth="1"/>
    <col min="4" max="4" width="4.85546875" style="31" customWidth="1"/>
    <col min="5" max="5" width="25.85546875" style="31" customWidth="1"/>
    <col min="6" max="6" width="4.85546875" style="31" customWidth="1"/>
    <col min="7" max="7" width="25.85546875" style="31" customWidth="1"/>
    <col min="8" max="8" width="34.42578125" style="31" customWidth="1"/>
    <col min="9" max="9" width="3.140625" style="31" customWidth="1"/>
    <col min="10" max="247" width="9" style="31" customWidth="1"/>
    <col min="248" max="248" width="2.28515625" style="31" customWidth="1"/>
    <col min="249" max="249" width="4.85546875" style="31" customWidth="1"/>
    <col min="250" max="250" width="25.85546875" style="31" customWidth="1"/>
    <col min="251" max="251" width="4.85546875" style="31" customWidth="1"/>
    <col min="252" max="252" width="25.85546875" style="31" customWidth="1"/>
    <col min="253" max="253" width="4.85546875" style="31" customWidth="1"/>
    <col min="254" max="254" width="25.85546875" style="31" customWidth="1"/>
    <col min="255" max="16384" width="4.85546875" style="31"/>
  </cols>
  <sheetData>
    <row r="1" spans="2:8" x14ac:dyDescent="0.15">
      <c r="B1" s="31" t="s">
        <v>313</v>
      </c>
    </row>
    <row r="2" spans="2:8" ht="22.5" x14ac:dyDescent="0.15">
      <c r="B2" s="233" t="s">
        <v>314</v>
      </c>
      <c r="C2" s="234"/>
      <c r="D2" s="234"/>
      <c r="E2" s="234"/>
      <c r="F2" s="234"/>
      <c r="G2" s="234"/>
      <c r="H2" s="235" t="s">
        <v>315</v>
      </c>
    </row>
    <row r="3" spans="2:8" s="6" customFormat="1" ht="24" customHeight="1" x14ac:dyDescent="0.15">
      <c r="B3" s="283"/>
      <c r="C3" s="6" t="s">
        <v>316</v>
      </c>
      <c r="D3" s="285"/>
      <c r="E3" s="6" t="s">
        <v>317</v>
      </c>
      <c r="F3" s="285"/>
      <c r="G3" s="6" t="s">
        <v>318</v>
      </c>
      <c r="H3" s="286"/>
    </row>
    <row r="4" spans="2:8" s="240" customFormat="1" ht="14.25" customHeight="1" x14ac:dyDescent="0.15">
      <c r="B4" s="236"/>
      <c r="C4" s="237"/>
      <c r="D4" s="238"/>
      <c r="E4" s="237"/>
      <c r="F4" s="238"/>
      <c r="G4" s="237"/>
      <c r="H4" s="239"/>
    </row>
    <row r="5" spans="2:8" x14ac:dyDescent="0.15">
      <c r="B5" s="241"/>
      <c r="C5" s="242"/>
      <c r="D5" s="243"/>
      <c r="E5" s="243"/>
      <c r="F5" s="243"/>
      <c r="G5" s="243"/>
      <c r="H5" s="244"/>
    </row>
    <row r="6" spans="2:8" x14ac:dyDescent="0.15">
      <c r="B6" s="241"/>
      <c r="C6" s="245"/>
      <c r="D6" s="70"/>
      <c r="E6" s="70"/>
      <c r="F6" s="70"/>
      <c r="G6" s="70"/>
      <c r="H6" s="241"/>
    </row>
    <row r="7" spans="2:8" x14ac:dyDescent="0.15">
      <c r="B7" s="241"/>
      <c r="C7" s="245"/>
      <c r="D7" s="70"/>
      <c r="E7" s="70"/>
      <c r="F7" s="70"/>
      <c r="G7" s="70"/>
      <c r="H7" s="241"/>
    </row>
    <row r="8" spans="2:8" x14ac:dyDescent="0.15">
      <c r="B8" s="241"/>
      <c r="C8" s="245"/>
      <c r="D8" s="70"/>
      <c r="E8" s="70"/>
      <c r="F8" s="70"/>
      <c r="G8" s="70"/>
      <c r="H8" s="241"/>
    </row>
    <row r="9" spans="2:8" x14ac:dyDescent="0.15">
      <c r="B9" s="241"/>
      <c r="C9" s="245"/>
      <c r="D9" s="70"/>
      <c r="E9" s="70"/>
      <c r="F9" s="70"/>
      <c r="G9" s="70"/>
      <c r="H9" s="241"/>
    </row>
    <row r="10" spans="2:8" x14ac:dyDescent="0.15">
      <c r="B10" s="241"/>
      <c r="C10" s="245"/>
      <c r="D10" s="70"/>
      <c r="E10" s="70"/>
      <c r="F10" s="70"/>
      <c r="G10" s="70"/>
      <c r="H10" s="241"/>
    </row>
    <row r="11" spans="2:8" x14ac:dyDescent="0.15">
      <c r="B11" s="241"/>
      <c r="C11" s="245"/>
      <c r="D11" s="70"/>
      <c r="E11" s="70"/>
      <c r="F11" s="70"/>
      <c r="G11" s="70"/>
      <c r="H11" s="241"/>
    </row>
    <row r="12" spans="2:8" x14ac:dyDescent="0.15">
      <c r="B12" s="241"/>
      <c r="C12" s="245"/>
      <c r="D12" s="70"/>
      <c r="E12" s="70"/>
      <c r="F12" s="70"/>
      <c r="G12" s="70"/>
      <c r="H12" s="241"/>
    </row>
    <row r="13" spans="2:8" x14ac:dyDescent="0.15">
      <c r="B13" s="241"/>
      <c r="C13" s="245"/>
      <c r="D13" s="70"/>
      <c r="E13" s="70"/>
      <c r="F13" s="70"/>
      <c r="G13" s="70"/>
      <c r="H13" s="241"/>
    </row>
    <row r="14" spans="2:8" x14ac:dyDescent="0.15">
      <c r="B14" s="241"/>
      <c r="C14" s="245"/>
      <c r="D14" s="70"/>
      <c r="E14" s="70"/>
      <c r="F14" s="70"/>
      <c r="G14" s="70"/>
      <c r="H14" s="241"/>
    </row>
    <row r="15" spans="2:8" x14ac:dyDescent="0.15">
      <c r="B15" s="241"/>
      <c r="C15" s="245"/>
      <c r="D15" s="70"/>
      <c r="E15" s="70"/>
      <c r="F15" s="70"/>
      <c r="G15" s="70"/>
      <c r="H15" s="241"/>
    </row>
    <row r="16" spans="2:8" x14ac:dyDescent="0.15">
      <c r="B16" s="241"/>
      <c r="C16" s="245"/>
      <c r="D16" s="70"/>
      <c r="E16" s="70"/>
      <c r="F16" s="70"/>
      <c r="G16" s="70"/>
      <c r="H16" s="241"/>
    </row>
    <row r="17" spans="2:8" x14ac:dyDescent="0.15">
      <c r="B17" s="241"/>
      <c r="C17" s="245"/>
      <c r="D17" s="70"/>
      <c r="E17" s="70"/>
      <c r="F17" s="70"/>
      <c r="G17" s="70"/>
      <c r="H17" s="241"/>
    </row>
    <row r="18" spans="2:8" x14ac:dyDescent="0.15">
      <c r="B18" s="241"/>
      <c r="C18" s="245"/>
      <c r="D18" s="70"/>
      <c r="E18" s="70"/>
      <c r="F18" s="70"/>
      <c r="G18" s="70"/>
      <c r="H18" s="241"/>
    </row>
    <row r="19" spans="2:8" x14ac:dyDescent="0.15">
      <c r="B19" s="241"/>
      <c r="C19" s="245"/>
      <c r="D19" s="70"/>
      <c r="E19" s="70"/>
      <c r="F19" s="70"/>
      <c r="G19" s="70"/>
      <c r="H19" s="241"/>
    </row>
    <row r="20" spans="2:8" x14ac:dyDescent="0.15">
      <c r="B20" s="241"/>
      <c r="C20" s="245"/>
      <c r="D20" s="70"/>
      <c r="E20" s="70"/>
      <c r="F20" s="70"/>
      <c r="G20" s="70"/>
      <c r="H20" s="241"/>
    </row>
    <row r="21" spans="2:8" x14ac:dyDescent="0.15">
      <c r="B21" s="241"/>
      <c r="C21" s="245"/>
      <c r="D21" s="70"/>
      <c r="E21" s="70"/>
      <c r="F21" s="70"/>
      <c r="G21" s="70"/>
      <c r="H21" s="241"/>
    </row>
    <row r="22" spans="2:8" x14ac:dyDescent="0.15">
      <c r="B22" s="241"/>
      <c r="C22" s="245"/>
      <c r="D22" s="70"/>
      <c r="E22" s="70"/>
      <c r="F22" s="70"/>
      <c r="G22" s="70"/>
      <c r="H22" s="241"/>
    </row>
    <row r="23" spans="2:8" x14ac:dyDescent="0.15">
      <c r="B23" s="241"/>
      <c r="C23" s="245"/>
      <c r="D23" s="70"/>
      <c r="E23" s="70"/>
      <c r="F23" s="70"/>
      <c r="G23" s="70"/>
      <c r="H23" s="241"/>
    </row>
    <row r="24" spans="2:8" x14ac:dyDescent="0.15">
      <c r="B24" s="241"/>
      <c r="C24" s="245"/>
      <c r="D24" s="70"/>
      <c r="E24" s="70"/>
      <c r="F24" s="70"/>
      <c r="G24" s="70"/>
      <c r="H24" s="241"/>
    </row>
    <row r="25" spans="2:8" x14ac:dyDescent="0.15">
      <c r="B25" s="241"/>
      <c r="C25" s="245"/>
      <c r="D25" s="70"/>
      <c r="E25" s="70"/>
      <c r="F25" s="70"/>
      <c r="G25" s="70"/>
      <c r="H25" s="241"/>
    </row>
    <row r="26" spans="2:8" x14ac:dyDescent="0.15">
      <c r="B26" s="241"/>
      <c r="C26" s="245"/>
      <c r="D26" s="70"/>
      <c r="E26" s="70"/>
      <c r="F26" s="70"/>
      <c r="G26" s="70"/>
      <c r="H26" s="241"/>
    </row>
    <row r="27" spans="2:8" x14ac:dyDescent="0.15">
      <c r="B27" s="241"/>
      <c r="C27" s="245"/>
      <c r="D27" s="70"/>
      <c r="E27" s="70"/>
      <c r="F27" s="70"/>
      <c r="G27" s="70"/>
      <c r="H27" s="241"/>
    </row>
    <row r="28" spans="2:8" x14ac:dyDescent="0.15">
      <c r="B28" s="241"/>
      <c r="C28" s="245"/>
      <c r="D28" s="70"/>
      <c r="E28" s="70"/>
      <c r="F28" s="70"/>
      <c r="G28" s="70"/>
      <c r="H28" s="241"/>
    </row>
    <row r="29" spans="2:8" x14ac:dyDescent="0.15">
      <c r="B29" s="241"/>
      <c r="C29" s="245"/>
      <c r="D29" s="70"/>
      <c r="E29" s="70"/>
      <c r="F29" s="70"/>
      <c r="G29" s="70"/>
      <c r="H29" s="241"/>
    </row>
    <row r="30" spans="2:8" x14ac:dyDescent="0.15">
      <c r="B30" s="241"/>
      <c r="C30" s="245"/>
      <c r="D30" s="70"/>
      <c r="E30" s="70"/>
      <c r="F30" s="70"/>
      <c r="G30" s="70"/>
      <c r="H30" s="241"/>
    </row>
    <row r="31" spans="2:8" x14ac:dyDescent="0.15">
      <c r="B31" s="241"/>
      <c r="C31" s="246"/>
      <c r="D31" s="88"/>
      <c r="E31" s="88"/>
      <c r="F31" s="88"/>
      <c r="G31" s="88"/>
      <c r="H31" s="247"/>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view="pageBreakPreview" zoomScale="60" zoomScaleNormal="40" workbookViewId="0"/>
  </sheetViews>
  <sheetFormatPr defaultColWidth="5.5703125" defaultRowHeight="14.25" x14ac:dyDescent="0.15"/>
  <cols>
    <col min="1" max="1" width="3" style="250" customWidth="1"/>
    <col min="2" max="2" width="18.5703125" style="250" customWidth="1"/>
    <col min="3" max="3" width="22.28515625" style="250" customWidth="1"/>
    <col min="4" max="4" width="71.140625" style="250" customWidth="1"/>
    <col min="5" max="5" width="5.42578125" style="250" customWidth="1"/>
    <col min="6" max="6" width="7" style="250" customWidth="1"/>
    <col min="7" max="7" width="15.140625" style="250" customWidth="1"/>
    <col min="8" max="8" width="7.42578125" style="250" customWidth="1"/>
    <col min="9" max="9" width="5.5703125" style="250" customWidth="1"/>
    <col min="10" max="10" width="4.42578125" style="250" customWidth="1"/>
    <col min="11" max="11" width="19" style="250" customWidth="1"/>
    <col min="12" max="12" width="15.28515625" style="250" customWidth="1"/>
    <col min="13" max="13" width="5.5703125" style="250"/>
    <col min="14" max="24" width="7.42578125" style="250" bestFit="1" customWidth="1"/>
    <col min="25" max="265" width="5.5703125" style="250"/>
    <col min="266" max="267" width="7.42578125" style="250" customWidth="1"/>
    <col min="268" max="521" width="5.5703125" style="250"/>
    <col min="522" max="523" width="7.42578125" style="250" customWidth="1"/>
    <col min="524" max="777" width="5.5703125" style="250"/>
    <col min="778" max="779" width="7.42578125" style="250" customWidth="1"/>
    <col min="780" max="1033" width="5.5703125" style="250"/>
    <col min="1034" max="1035" width="7.42578125" style="250" customWidth="1"/>
    <col min="1036" max="1289" width="5.5703125" style="250"/>
    <col min="1290" max="1291" width="7.42578125" style="250" customWidth="1"/>
    <col min="1292" max="1545" width="5.5703125" style="250"/>
    <col min="1546" max="1547" width="7.42578125" style="250" customWidth="1"/>
    <col min="1548" max="1801" width="5.5703125" style="250"/>
    <col min="1802" max="1803" width="7.42578125" style="250" customWidth="1"/>
    <col min="1804" max="2057" width="5.5703125" style="250"/>
    <col min="2058" max="2059" width="7.42578125" style="250" customWidth="1"/>
    <col min="2060" max="2313" width="5.5703125" style="250"/>
    <col min="2314" max="2315" width="7.42578125" style="250" customWidth="1"/>
    <col min="2316" max="2569" width="5.5703125" style="250"/>
    <col min="2570" max="2571" width="7.42578125" style="250" customWidth="1"/>
    <col min="2572" max="2825" width="5.5703125" style="250"/>
    <col min="2826" max="2827" width="7.42578125" style="250" customWidth="1"/>
    <col min="2828" max="3081" width="5.5703125" style="250"/>
    <col min="3082" max="3083" width="7.42578125" style="250" customWidth="1"/>
    <col min="3084" max="3337" width="5.5703125" style="250"/>
    <col min="3338" max="3339" width="7.42578125" style="250" customWidth="1"/>
    <col min="3340" max="3593" width="5.5703125" style="250"/>
    <col min="3594" max="3595" width="7.42578125" style="250" customWidth="1"/>
    <col min="3596" max="3849" width="5.5703125" style="250"/>
    <col min="3850" max="3851" width="7.42578125" style="250" customWidth="1"/>
    <col min="3852" max="4105" width="5.5703125" style="250"/>
    <col min="4106" max="4107" width="7.42578125" style="250" customWidth="1"/>
    <col min="4108" max="4361" width="5.5703125" style="250"/>
    <col min="4362" max="4363" width="7.42578125" style="250" customWidth="1"/>
    <col min="4364" max="4617" width="5.5703125" style="250"/>
    <col min="4618" max="4619" width="7.42578125" style="250" customWidth="1"/>
    <col min="4620" max="4873" width="5.5703125" style="250"/>
    <col min="4874" max="4875" width="7.42578125" style="250" customWidth="1"/>
    <col min="4876" max="5129" width="5.5703125" style="250"/>
    <col min="5130" max="5131" width="7.42578125" style="250" customWidth="1"/>
    <col min="5132" max="5385" width="5.5703125" style="250"/>
    <col min="5386" max="5387" width="7.42578125" style="250" customWidth="1"/>
    <col min="5388" max="5641" width="5.5703125" style="250"/>
    <col min="5642" max="5643" width="7.42578125" style="250" customWidth="1"/>
    <col min="5644" max="5897" width="5.5703125" style="250"/>
    <col min="5898" max="5899" width="7.42578125" style="250" customWidth="1"/>
    <col min="5900" max="6153" width="5.5703125" style="250"/>
    <col min="6154" max="6155" width="7.42578125" style="250" customWidth="1"/>
    <col min="6156" max="6409" width="5.5703125" style="250"/>
    <col min="6410" max="6411" width="7.42578125" style="250" customWidth="1"/>
    <col min="6412" max="6665" width="5.5703125" style="250"/>
    <col min="6666" max="6667" width="7.42578125" style="250" customWidth="1"/>
    <col min="6668" max="6921" width="5.5703125" style="250"/>
    <col min="6922" max="6923" width="7.42578125" style="250" customWidth="1"/>
    <col min="6924" max="7177" width="5.5703125" style="250"/>
    <col min="7178" max="7179" width="7.42578125" style="250" customWidth="1"/>
    <col min="7180" max="7433" width="5.5703125" style="250"/>
    <col min="7434" max="7435" width="7.42578125" style="250" customWidth="1"/>
    <col min="7436" max="7689" width="5.5703125" style="250"/>
    <col min="7690" max="7691" width="7.42578125" style="250" customWidth="1"/>
    <col min="7692" max="7945" width="5.5703125" style="250"/>
    <col min="7946" max="7947" width="7.42578125" style="250" customWidth="1"/>
    <col min="7948" max="8201" width="5.5703125" style="250"/>
    <col min="8202" max="8203" width="7.42578125" style="250" customWidth="1"/>
    <col min="8204" max="8457" width="5.5703125" style="250"/>
    <col min="8458" max="8459" width="7.42578125" style="250" customWidth="1"/>
    <col min="8460" max="8713" width="5.5703125" style="250"/>
    <col min="8714" max="8715" width="7.42578125" style="250" customWidth="1"/>
    <col min="8716" max="8969" width="5.5703125" style="250"/>
    <col min="8970" max="8971" width="7.42578125" style="250" customWidth="1"/>
    <col min="8972" max="9225" width="5.5703125" style="250"/>
    <col min="9226" max="9227" width="7.42578125" style="250" customWidth="1"/>
    <col min="9228" max="9481" width="5.5703125" style="250"/>
    <col min="9482" max="9483" width="7.42578125" style="250" customWidth="1"/>
    <col min="9484" max="9737" width="5.5703125" style="250"/>
    <col min="9738" max="9739" width="7.42578125" style="250" customWidth="1"/>
    <col min="9740" max="9993" width="5.5703125" style="250"/>
    <col min="9994" max="9995" width="7.42578125" style="250" customWidth="1"/>
    <col min="9996" max="10249" width="5.5703125" style="250"/>
    <col min="10250" max="10251" width="7.42578125" style="250" customWidth="1"/>
    <col min="10252" max="10505" width="5.5703125" style="250"/>
    <col min="10506" max="10507" width="7.42578125" style="250" customWidth="1"/>
    <col min="10508" max="10761" width="5.5703125" style="250"/>
    <col min="10762" max="10763" width="7.42578125" style="250" customWidth="1"/>
    <col min="10764" max="11017" width="5.5703125" style="250"/>
    <col min="11018" max="11019" width="7.42578125" style="250" customWidth="1"/>
    <col min="11020" max="11273" width="5.5703125" style="250"/>
    <col min="11274" max="11275" width="7.42578125" style="250" customWidth="1"/>
    <col min="11276" max="11529" width="5.5703125" style="250"/>
    <col min="11530" max="11531" width="7.42578125" style="250" customWidth="1"/>
    <col min="11532" max="11785" width="5.5703125" style="250"/>
    <col min="11786" max="11787" width="7.42578125" style="250" customWidth="1"/>
    <col min="11788" max="12041" width="5.5703125" style="250"/>
    <col min="12042" max="12043" width="7.42578125" style="250" customWidth="1"/>
    <col min="12044" max="12297" width="5.5703125" style="250"/>
    <col min="12298" max="12299" width="7.42578125" style="250" customWidth="1"/>
    <col min="12300" max="12553" width="5.5703125" style="250"/>
    <col min="12554" max="12555" width="7.42578125" style="250" customWidth="1"/>
    <col min="12556" max="12809" width="5.5703125" style="250"/>
    <col min="12810" max="12811" width="7.42578125" style="250" customWidth="1"/>
    <col min="12812" max="13065" width="5.5703125" style="250"/>
    <col min="13066" max="13067" width="7.42578125" style="250" customWidth="1"/>
    <col min="13068" max="13321" width="5.5703125" style="250"/>
    <col min="13322" max="13323" width="7.42578125" style="250" customWidth="1"/>
    <col min="13324" max="13577" width="5.5703125" style="250"/>
    <col min="13578" max="13579" width="7.42578125" style="250" customWidth="1"/>
    <col min="13580" max="13833" width="5.5703125" style="250"/>
    <col min="13834" max="13835" width="7.42578125" style="250" customWidth="1"/>
    <col min="13836" max="14089" width="5.5703125" style="250"/>
    <col min="14090" max="14091" width="7.42578125" style="250" customWidth="1"/>
    <col min="14092" max="14345" width="5.5703125" style="250"/>
    <col min="14346" max="14347" width="7.42578125" style="250" customWidth="1"/>
    <col min="14348" max="14601" width="5.5703125" style="250"/>
    <col min="14602" max="14603" width="7.42578125" style="250" customWidth="1"/>
    <col min="14604" max="14857" width="5.5703125" style="250"/>
    <col min="14858" max="14859" width="7.42578125" style="250" customWidth="1"/>
    <col min="14860" max="15113" width="5.5703125" style="250"/>
    <col min="15114" max="15115" width="7.42578125" style="250" customWidth="1"/>
    <col min="15116" max="15369" width="5.5703125" style="250"/>
    <col min="15370" max="15371" width="7.42578125" style="250" customWidth="1"/>
    <col min="15372" max="15625" width="5.5703125" style="250"/>
    <col min="15626" max="15627" width="7.42578125" style="250" customWidth="1"/>
    <col min="15628" max="15881" width="5.5703125" style="250"/>
    <col min="15882" max="15883" width="7.42578125" style="250" customWidth="1"/>
    <col min="15884" max="16137" width="5.5703125" style="250"/>
    <col min="16138" max="16139" width="7.42578125" style="250" customWidth="1"/>
    <col min="16140" max="16384" width="5.5703125" style="250"/>
  </cols>
  <sheetData>
    <row r="1" spans="1:26" ht="36.75" customHeight="1" x14ac:dyDescent="0.15">
      <c r="A1" s="248"/>
      <c r="B1" s="249" t="s">
        <v>319</v>
      </c>
      <c r="C1" s="249"/>
      <c r="D1" s="249"/>
      <c r="E1" s="249"/>
      <c r="F1" s="249"/>
      <c r="G1" s="249"/>
      <c r="H1" s="249"/>
      <c r="I1" s="249"/>
      <c r="J1" s="249"/>
      <c r="K1" s="249"/>
      <c r="L1" s="248"/>
    </row>
    <row r="2" spans="1:26" ht="28.5" customHeight="1" x14ac:dyDescent="0.15">
      <c r="B2" s="866" t="s">
        <v>320</v>
      </c>
      <c r="C2" s="866"/>
      <c r="D2" s="866"/>
      <c r="E2" s="866"/>
      <c r="F2" s="866"/>
      <c r="G2" s="866"/>
      <c r="H2" s="866"/>
      <c r="I2" s="866"/>
      <c r="J2" s="866"/>
      <c r="K2" s="866"/>
      <c r="M2" s="251"/>
      <c r="N2" s="867"/>
      <c r="O2" s="867"/>
      <c r="P2" s="867"/>
      <c r="Q2" s="867"/>
      <c r="R2" s="867"/>
      <c r="S2" s="867"/>
      <c r="T2" s="867"/>
      <c r="U2" s="867"/>
      <c r="V2" s="867"/>
      <c r="W2" s="867"/>
      <c r="X2" s="867"/>
      <c r="Y2" s="867"/>
      <c r="Z2" s="867"/>
    </row>
    <row r="3" spans="1:26" ht="28.5" customHeight="1" x14ac:dyDescent="0.15">
      <c r="B3" s="252"/>
      <c r="C3" s="252"/>
      <c r="D3" s="252"/>
      <c r="E3" s="252"/>
      <c r="F3" s="252"/>
      <c r="G3" s="252"/>
      <c r="H3" s="253" t="s">
        <v>321</v>
      </c>
      <c r="I3" s="254"/>
      <c r="J3" s="252"/>
      <c r="K3" s="254"/>
      <c r="M3" s="251"/>
      <c r="N3" s="255"/>
      <c r="O3" s="255"/>
      <c r="P3" s="255"/>
      <c r="Q3" s="255"/>
      <c r="R3" s="255"/>
      <c r="S3" s="255"/>
      <c r="T3" s="255"/>
      <c r="U3" s="255"/>
      <c r="V3" s="255"/>
      <c r="W3" s="255"/>
      <c r="X3" s="255"/>
      <c r="Y3" s="255"/>
      <c r="Z3" s="255"/>
    </row>
    <row r="4" spans="1:26" ht="52.5" customHeight="1" x14ac:dyDescent="0.15">
      <c r="B4" s="868" t="s">
        <v>322</v>
      </c>
      <c r="C4" s="870" t="s">
        <v>323</v>
      </c>
      <c r="D4" s="872" t="s">
        <v>324</v>
      </c>
      <c r="E4" s="874" t="s">
        <v>325</v>
      </c>
      <c r="F4" s="875"/>
      <c r="G4" s="874" t="s">
        <v>326</v>
      </c>
      <c r="H4" s="875"/>
      <c r="I4" s="874" t="s">
        <v>327</v>
      </c>
      <c r="J4" s="875"/>
      <c r="K4" s="876"/>
      <c r="M4" s="256"/>
      <c r="N4" s="257"/>
      <c r="O4" s="257"/>
      <c r="P4" s="257"/>
      <c r="Q4" s="257"/>
      <c r="R4" s="257"/>
      <c r="S4" s="257"/>
      <c r="T4" s="257"/>
      <c r="U4" s="257"/>
      <c r="V4" s="257"/>
      <c r="W4" s="257"/>
      <c r="X4" s="257"/>
      <c r="Y4" s="257"/>
      <c r="Z4" s="258"/>
    </row>
    <row r="5" spans="1:26" ht="63.75" customHeight="1" x14ac:dyDescent="0.5">
      <c r="B5" s="869"/>
      <c r="C5" s="871"/>
      <c r="D5" s="873"/>
      <c r="E5" s="259"/>
      <c r="F5" s="280" t="s">
        <v>328</v>
      </c>
      <c r="G5" s="279"/>
      <c r="H5" s="281" t="s">
        <v>329</v>
      </c>
      <c r="I5" s="260"/>
      <c r="J5" s="877" t="s">
        <v>330</v>
      </c>
      <c r="K5" s="878"/>
      <c r="M5" s="251"/>
      <c r="N5" s="255"/>
      <c r="O5" s="255"/>
      <c r="P5" s="255"/>
      <c r="Q5" s="255"/>
      <c r="R5" s="255"/>
      <c r="S5" s="255"/>
      <c r="T5" s="255"/>
      <c r="U5" s="255"/>
      <c r="V5" s="255"/>
      <c r="W5" s="255"/>
      <c r="X5" s="255"/>
      <c r="Y5" s="255"/>
      <c r="Z5" s="255"/>
    </row>
    <row r="6" spans="1:26" ht="24" customHeight="1" x14ac:dyDescent="0.15">
      <c r="B6" s="890"/>
      <c r="C6" s="890"/>
      <c r="D6" s="893"/>
      <c r="E6" s="896"/>
      <c r="F6" s="904"/>
      <c r="G6" s="905" t="s">
        <v>331</v>
      </c>
      <c r="H6" s="879"/>
      <c r="I6" s="882"/>
      <c r="J6" s="874" t="s">
        <v>332</v>
      </c>
      <c r="K6" s="887" t="s">
        <v>333</v>
      </c>
    </row>
    <row r="7" spans="1:26" ht="24" customHeight="1" x14ac:dyDescent="0.15">
      <c r="B7" s="891"/>
      <c r="C7" s="891"/>
      <c r="D7" s="894"/>
      <c r="E7" s="897"/>
      <c r="F7" s="904"/>
      <c r="G7" s="906"/>
      <c r="H7" s="880"/>
      <c r="I7" s="883"/>
      <c r="J7" s="885"/>
      <c r="K7" s="888"/>
    </row>
    <row r="8" spans="1:26" ht="24" customHeight="1" x14ac:dyDescent="0.15">
      <c r="B8" s="892"/>
      <c r="C8" s="892"/>
      <c r="D8" s="895"/>
      <c r="E8" s="898"/>
      <c r="F8" s="904"/>
      <c r="G8" s="907"/>
      <c r="H8" s="881"/>
      <c r="I8" s="884"/>
      <c r="J8" s="886"/>
      <c r="K8" s="889"/>
    </row>
    <row r="9" spans="1:26" ht="24" customHeight="1" x14ac:dyDescent="0.15">
      <c r="B9" s="890"/>
      <c r="C9" s="890"/>
      <c r="D9" s="893"/>
      <c r="E9" s="896"/>
      <c r="F9" s="899"/>
      <c r="G9" s="901" t="s">
        <v>331</v>
      </c>
      <c r="H9" s="880"/>
      <c r="I9" s="882"/>
      <c r="J9" s="874" t="s">
        <v>332</v>
      </c>
      <c r="K9" s="887" t="s">
        <v>333</v>
      </c>
    </row>
    <row r="10" spans="1:26" ht="24" customHeight="1" x14ac:dyDescent="0.15">
      <c r="B10" s="891"/>
      <c r="C10" s="891"/>
      <c r="D10" s="894"/>
      <c r="E10" s="897"/>
      <c r="F10" s="899"/>
      <c r="G10" s="902"/>
      <c r="H10" s="880"/>
      <c r="I10" s="883"/>
      <c r="J10" s="885"/>
      <c r="K10" s="888"/>
    </row>
    <row r="11" spans="1:26" ht="24" customHeight="1" x14ac:dyDescent="0.15">
      <c r="B11" s="892"/>
      <c r="C11" s="892"/>
      <c r="D11" s="895"/>
      <c r="E11" s="898"/>
      <c r="F11" s="900"/>
      <c r="G11" s="903"/>
      <c r="H11" s="881"/>
      <c r="I11" s="884"/>
      <c r="J11" s="886"/>
      <c r="K11" s="889"/>
    </row>
    <row r="12" spans="1:26" ht="24" customHeight="1" x14ac:dyDescent="0.15">
      <c r="B12" s="908"/>
      <c r="C12" s="908"/>
      <c r="D12" s="911"/>
      <c r="E12" s="896"/>
      <c r="F12" s="899"/>
      <c r="G12" s="901" t="s">
        <v>331</v>
      </c>
      <c r="H12" s="880"/>
      <c r="I12" s="882"/>
      <c r="J12" s="874" t="s">
        <v>332</v>
      </c>
      <c r="K12" s="887" t="s">
        <v>333</v>
      </c>
    </row>
    <row r="13" spans="1:26" ht="24" customHeight="1" x14ac:dyDescent="0.15">
      <c r="B13" s="909"/>
      <c r="C13" s="909"/>
      <c r="D13" s="912"/>
      <c r="E13" s="897"/>
      <c r="F13" s="899"/>
      <c r="G13" s="902"/>
      <c r="H13" s="880"/>
      <c r="I13" s="883"/>
      <c r="J13" s="885"/>
      <c r="K13" s="888"/>
    </row>
    <row r="14" spans="1:26" ht="24" customHeight="1" x14ac:dyDescent="0.15">
      <c r="B14" s="910"/>
      <c r="C14" s="910"/>
      <c r="D14" s="913"/>
      <c r="E14" s="898"/>
      <c r="F14" s="900"/>
      <c r="G14" s="903"/>
      <c r="H14" s="881"/>
      <c r="I14" s="884"/>
      <c r="J14" s="886"/>
      <c r="K14" s="889"/>
    </row>
    <row r="15" spans="1:26" ht="24" customHeight="1" x14ac:dyDescent="0.15">
      <c r="B15" s="908"/>
      <c r="C15" s="908"/>
      <c r="D15" s="911"/>
      <c r="E15" s="896"/>
      <c r="F15" s="899"/>
      <c r="G15" s="901" t="s">
        <v>331</v>
      </c>
      <c r="H15" s="880"/>
      <c r="I15" s="882"/>
      <c r="J15" s="874" t="s">
        <v>332</v>
      </c>
      <c r="K15" s="887" t="s">
        <v>333</v>
      </c>
    </row>
    <row r="16" spans="1:26" ht="24" customHeight="1" x14ac:dyDescent="0.15">
      <c r="B16" s="909"/>
      <c r="C16" s="909"/>
      <c r="D16" s="912"/>
      <c r="E16" s="897"/>
      <c r="F16" s="899"/>
      <c r="G16" s="902"/>
      <c r="H16" s="880"/>
      <c r="I16" s="883"/>
      <c r="J16" s="885"/>
      <c r="K16" s="888"/>
    </row>
    <row r="17" spans="2:19" ht="24" customHeight="1" x14ac:dyDescent="0.15">
      <c r="B17" s="910"/>
      <c r="C17" s="910"/>
      <c r="D17" s="913"/>
      <c r="E17" s="898"/>
      <c r="F17" s="899"/>
      <c r="G17" s="903"/>
      <c r="H17" s="881"/>
      <c r="I17" s="884"/>
      <c r="J17" s="886"/>
      <c r="K17" s="889"/>
    </row>
    <row r="18" spans="2:19" ht="24" customHeight="1" x14ac:dyDescent="0.15">
      <c r="B18" s="908"/>
      <c r="C18" s="908"/>
      <c r="D18" s="911"/>
      <c r="E18" s="896"/>
      <c r="F18" s="915"/>
      <c r="G18" s="905" t="s">
        <v>331</v>
      </c>
      <c r="H18" s="880"/>
      <c r="I18" s="882"/>
      <c r="J18" s="874" t="s">
        <v>332</v>
      </c>
      <c r="K18" s="887" t="s">
        <v>333</v>
      </c>
    </row>
    <row r="19" spans="2:19" ht="24" customHeight="1" x14ac:dyDescent="0.15">
      <c r="B19" s="909"/>
      <c r="C19" s="909"/>
      <c r="D19" s="912"/>
      <c r="E19" s="897"/>
      <c r="F19" s="899"/>
      <c r="G19" s="906"/>
      <c r="H19" s="880"/>
      <c r="I19" s="883"/>
      <c r="J19" s="885"/>
      <c r="K19" s="888"/>
    </row>
    <row r="20" spans="2:19" ht="24" customHeight="1" x14ac:dyDescent="0.15">
      <c r="B20" s="910"/>
      <c r="C20" s="910"/>
      <c r="D20" s="913"/>
      <c r="E20" s="898"/>
      <c r="F20" s="900"/>
      <c r="G20" s="907"/>
      <c r="H20" s="881"/>
      <c r="I20" s="884"/>
      <c r="J20" s="886"/>
      <c r="K20" s="889"/>
    </row>
    <row r="21" spans="2:19" s="265" customFormat="1" ht="21.75" customHeight="1" x14ac:dyDescent="0.15">
      <c r="B21" s="261"/>
      <c r="C21" s="262"/>
      <c r="D21" s="263"/>
      <c r="E21" s="264"/>
      <c r="F21" s="264"/>
      <c r="G21" s="264"/>
      <c r="H21" s="916"/>
      <c r="I21" s="916"/>
      <c r="J21" s="916"/>
      <c r="K21" s="916"/>
    </row>
    <row r="22" spans="2:19" s="265" customFormat="1" ht="28.5" customHeight="1" x14ac:dyDescent="0.15">
      <c r="B22" s="266"/>
      <c r="C22" s="266"/>
      <c r="D22" s="267"/>
      <c r="E22" s="267"/>
      <c r="F22" s="268"/>
      <c r="G22" s="268"/>
      <c r="H22" s="268"/>
      <c r="I22" s="269"/>
      <c r="J22" s="269"/>
      <c r="K22" s="269"/>
      <c r="S22" s="270"/>
    </row>
    <row r="23" spans="2:19" s="270" customFormat="1" ht="42" customHeight="1" x14ac:dyDescent="0.15">
      <c r="B23" s="271"/>
      <c r="C23" s="271"/>
      <c r="D23" s="271"/>
      <c r="E23" s="271"/>
      <c r="F23" s="272"/>
      <c r="G23" s="272"/>
      <c r="H23" s="272"/>
      <c r="I23" s="269"/>
      <c r="J23" s="269"/>
      <c r="K23" s="269"/>
      <c r="S23" s="265"/>
    </row>
    <row r="24" spans="2:19" s="270" customFormat="1" ht="42" customHeight="1" x14ac:dyDescent="0.15">
      <c r="B24" s="271"/>
      <c r="C24" s="271"/>
      <c r="D24" s="271"/>
      <c r="E24" s="271"/>
      <c r="F24" s="268"/>
      <c r="G24" s="268"/>
      <c r="H24" s="268"/>
      <c r="I24" s="269"/>
      <c r="J24" s="269"/>
      <c r="K24" s="269"/>
      <c r="S24" s="265"/>
    </row>
    <row r="25" spans="2:19" s="265" customFormat="1" ht="42" customHeight="1" x14ac:dyDescent="0.15">
      <c r="B25" s="266"/>
      <c r="C25" s="266"/>
      <c r="D25" s="266"/>
      <c r="E25" s="266"/>
      <c r="F25" s="268"/>
      <c r="G25" s="268"/>
      <c r="H25" s="268"/>
      <c r="I25" s="273"/>
      <c r="J25" s="273"/>
      <c r="K25" s="273"/>
    </row>
    <row r="26" spans="2:19" ht="42" customHeight="1" x14ac:dyDescent="0.15">
      <c r="B26" s="254"/>
      <c r="C26" s="254"/>
      <c r="D26" s="254"/>
      <c r="E26" s="254"/>
      <c r="F26" s="268"/>
      <c r="G26" s="268"/>
      <c r="H26" s="268"/>
      <c r="I26" s="274"/>
      <c r="J26" s="274"/>
      <c r="K26" s="274"/>
      <c r="L26" s="275"/>
      <c r="M26" s="275"/>
      <c r="N26" s="275"/>
      <c r="O26" s="275"/>
      <c r="P26" s="275"/>
      <c r="Q26" s="275"/>
    </row>
    <row r="27" spans="2:19" ht="42" customHeight="1" x14ac:dyDescent="0.15">
      <c r="B27" s="254"/>
      <c r="C27" s="254"/>
      <c r="D27" s="254"/>
      <c r="E27" s="254"/>
      <c r="F27" s="268"/>
      <c r="G27" s="268"/>
      <c r="H27" s="268"/>
      <c r="I27" s="276"/>
      <c r="J27" s="276"/>
      <c r="K27" s="276"/>
      <c r="L27" s="275"/>
      <c r="M27" s="275"/>
      <c r="N27" s="275"/>
      <c r="O27" s="275"/>
      <c r="P27" s="275"/>
      <c r="Q27" s="275"/>
    </row>
    <row r="28" spans="2:19" ht="21.75" customHeight="1" x14ac:dyDescent="0.15">
      <c r="B28" s="254"/>
      <c r="C28" s="254"/>
      <c r="D28" s="254"/>
      <c r="E28" s="254"/>
      <c r="F28" s="254"/>
      <c r="G28" s="254"/>
      <c r="H28" s="268"/>
      <c r="I28" s="277"/>
      <c r="J28" s="277"/>
      <c r="K28" s="277"/>
    </row>
    <row r="29" spans="2:19" ht="21.75" customHeight="1" x14ac:dyDescent="0.15">
      <c r="B29" s="254"/>
      <c r="C29" s="254"/>
      <c r="D29" s="254"/>
      <c r="E29" s="254"/>
      <c r="F29" s="254"/>
      <c r="G29" s="254"/>
      <c r="H29" s="268"/>
      <c r="I29" s="273"/>
      <c r="J29" s="273"/>
      <c r="K29" s="273"/>
    </row>
    <row r="30" spans="2:19" ht="39.75" customHeight="1" x14ac:dyDescent="0.15">
      <c r="B30" s="278"/>
      <c r="C30" s="278"/>
      <c r="D30" s="278"/>
      <c r="E30" s="278"/>
      <c r="F30" s="278"/>
      <c r="G30" s="278"/>
      <c r="H30" s="278"/>
      <c r="I30" s="254"/>
      <c r="J30" s="254"/>
      <c r="K30" s="254"/>
    </row>
    <row r="31" spans="2:19" ht="19.5" customHeight="1" x14ac:dyDescent="0.15">
      <c r="B31" s="278"/>
      <c r="C31" s="278"/>
      <c r="D31" s="278"/>
      <c r="E31" s="278"/>
      <c r="F31" s="278"/>
      <c r="G31" s="278"/>
      <c r="H31" s="278"/>
      <c r="I31" s="254"/>
      <c r="J31" s="254"/>
      <c r="K31" s="254"/>
    </row>
    <row r="32" spans="2:19" x14ac:dyDescent="0.15">
      <c r="B32" s="254"/>
      <c r="C32" s="254"/>
      <c r="D32" s="254"/>
      <c r="E32" s="254"/>
      <c r="F32" s="254"/>
      <c r="G32" s="254"/>
      <c r="H32" s="254"/>
      <c r="I32" s="254"/>
      <c r="J32" s="254"/>
      <c r="K32" s="254"/>
    </row>
    <row r="33" spans="2:11" x14ac:dyDescent="0.15">
      <c r="B33" s="254"/>
      <c r="C33" s="254"/>
      <c r="D33" s="254"/>
      <c r="E33" s="254"/>
      <c r="F33" s="254"/>
      <c r="G33" s="254"/>
      <c r="H33" s="254"/>
      <c r="I33" s="254"/>
      <c r="J33" s="254"/>
      <c r="K33" s="254"/>
    </row>
    <row r="34" spans="2:11" ht="27.75" customHeight="1" x14ac:dyDescent="0.15">
      <c r="B34" s="254"/>
      <c r="C34" s="254"/>
      <c r="D34" s="278"/>
      <c r="E34" s="254"/>
      <c r="F34" s="254"/>
      <c r="G34" s="254"/>
      <c r="H34" s="254"/>
      <c r="I34" s="254"/>
      <c r="J34" s="254"/>
      <c r="K34" s="254"/>
    </row>
    <row r="35" spans="2:11" ht="19.5" customHeight="1" x14ac:dyDescent="0.15">
      <c r="B35" s="254"/>
      <c r="C35" s="254"/>
      <c r="D35" s="254"/>
      <c r="E35" s="254"/>
      <c r="F35" s="254"/>
      <c r="G35" s="254"/>
      <c r="H35" s="254"/>
      <c r="I35" s="254"/>
      <c r="J35" s="254"/>
      <c r="K35" s="254"/>
    </row>
    <row r="36" spans="2:11" ht="34.5" customHeight="1" x14ac:dyDescent="0.15">
      <c r="B36" s="254"/>
      <c r="C36" s="254"/>
      <c r="D36" s="254"/>
      <c r="E36" s="254"/>
      <c r="F36" s="254"/>
      <c r="G36" s="254"/>
      <c r="H36" s="254"/>
      <c r="I36" s="254"/>
      <c r="J36" s="254"/>
      <c r="K36" s="254"/>
    </row>
    <row r="37" spans="2:11" x14ac:dyDescent="0.15">
      <c r="B37" s="254"/>
      <c r="C37" s="254"/>
      <c r="D37" s="254"/>
      <c r="E37" s="254"/>
      <c r="F37" s="254"/>
      <c r="G37" s="254"/>
      <c r="H37" s="254"/>
      <c r="I37" s="254"/>
      <c r="J37" s="254"/>
      <c r="K37" s="254"/>
    </row>
    <row r="38" spans="2:11" x14ac:dyDescent="0.15">
      <c r="B38" s="254"/>
      <c r="C38" s="254"/>
      <c r="D38" s="254"/>
      <c r="E38" s="254"/>
      <c r="F38" s="254"/>
      <c r="G38" s="254"/>
      <c r="H38" s="254"/>
      <c r="I38" s="254"/>
      <c r="J38" s="254"/>
      <c r="K38" s="254"/>
    </row>
    <row r="39" spans="2:11" ht="26.25" customHeight="1" x14ac:dyDescent="0.15">
      <c r="B39" s="254"/>
      <c r="C39" s="254"/>
      <c r="D39" s="254"/>
      <c r="E39" s="254"/>
      <c r="F39" s="254"/>
      <c r="G39" s="254"/>
      <c r="H39" s="254"/>
      <c r="I39" s="254"/>
      <c r="J39" s="254"/>
      <c r="K39" s="254"/>
    </row>
    <row r="40" spans="2:11" ht="39" customHeight="1" x14ac:dyDescent="0.15">
      <c r="B40" s="914" t="s">
        <v>334</v>
      </c>
      <c r="C40" s="914"/>
      <c r="D40" s="914"/>
      <c r="E40" s="914"/>
      <c r="F40" s="914"/>
      <c r="G40" s="914"/>
      <c r="H40" s="914"/>
      <c r="I40" s="914"/>
      <c r="J40" s="914"/>
      <c r="K40" s="914"/>
    </row>
    <row r="41" spans="2:11" ht="26.25" customHeight="1" x14ac:dyDescent="0.15">
      <c r="B41" s="917" t="s">
        <v>335</v>
      </c>
      <c r="C41" s="917"/>
      <c r="D41" s="917"/>
      <c r="E41" s="917"/>
      <c r="F41" s="917"/>
      <c r="G41" s="917"/>
      <c r="H41" s="917"/>
      <c r="I41" s="917"/>
      <c r="J41" s="917"/>
      <c r="K41" s="917"/>
    </row>
    <row r="42" spans="2:11" ht="41.25" customHeight="1" x14ac:dyDescent="0.15">
      <c r="B42" s="914" t="s">
        <v>339</v>
      </c>
      <c r="C42" s="914"/>
      <c r="D42" s="914"/>
      <c r="E42" s="914"/>
      <c r="F42" s="914"/>
      <c r="G42" s="914"/>
      <c r="H42" s="914"/>
      <c r="I42" s="914"/>
      <c r="J42" s="914"/>
      <c r="K42" s="914"/>
    </row>
    <row r="43" spans="2:11" ht="26.25" customHeight="1" x14ac:dyDescent="0.15">
      <c r="B43" s="917" t="s">
        <v>336</v>
      </c>
      <c r="C43" s="917"/>
      <c r="D43" s="917"/>
      <c r="E43" s="917"/>
      <c r="F43" s="917"/>
      <c r="G43" s="917"/>
      <c r="H43" s="917"/>
      <c r="I43" s="917"/>
      <c r="J43" s="917"/>
      <c r="K43" s="917"/>
    </row>
    <row r="44" spans="2:11" ht="26.25" customHeight="1" x14ac:dyDescent="0.15">
      <c r="B44" s="917" t="s">
        <v>337</v>
      </c>
      <c r="C44" s="917"/>
      <c r="D44" s="917"/>
      <c r="E44" s="917"/>
      <c r="F44" s="917"/>
      <c r="G44" s="917"/>
      <c r="H44" s="917"/>
      <c r="I44" s="917"/>
      <c r="J44" s="917"/>
      <c r="K44" s="917"/>
    </row>
    <row r="45" spans="2:11" ht="46.5" customHeight="1" x14ac:dyDescent="0.15">
      <c r="B45" s="914" t="s">
        <v>338</v>
      </c>
      <c r="C45" s="914"/>
      <c r="D45" s="914"/>
      <c r="E45" s="914"/>
      <c r="F45" s="914"/>
      <c r="G45" s="914"/>
      <c r="H45" s="914"/>
      <c r="I45" s="914"/>
      <c r="J45" s="914"/>
      <c r="K45" s="914"/>
    </row>
    <row r="46" spans="2:11" ht="26.25" customHeight="1" x14ac:dyDescent="0.15"/>
    <row r="47" spans="2:11" ht="26.25" customHeight="1" x14ac:dyDescent="0.15"/>
    <row r="48" spans="2: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B45:K45"/>
    <mergeCell ref="H21:K21"/>
    <mergeCell ref="B41:K41"/>
    <mergeCell ref="B42:K42"/>
    <mergeCell ref="B43:K43"/>
    <mergeCell ref="B44:K44"/>
    <mergeCell ref="G15:G17"/>
    <mergeCell ref="B40:K40"/>
    <mergeCell ref="H15:H17"/>
    <mergeCell ref="I15:I17"/>
    <mergeCell ref="J15:J17"/>
    <mergeCell ref="K15:K17"/>
    <mergeCell ref="B18:B20"/>
    <mergeCell ref="C18:C20"/>
    <mergeCell ref="D18:D20"/>
    <mergeCell ref="E18:E20"/>
    <mergeCell ref="F18:F20"/>
    <mergeCell ref="G18:G20"/>
    <mergeCell ref="H18:H20"/>
    <mergeCell ref="I18:I20"/>
    <mergeCell ref="J18:J20"/>
    <mergeCell ref="K18:K20"/>
    <mergeCell ref="B15:B17"/>
    <mergeCell ref="C15:C17"/>
    <mergeCell ref="D15:D17"/>
    <mergeCell ref="E15:E17"/>
    <mergeCell ref="F15:F17"/>
    <mergeCell ref="H9:H11"/>
    <mergeCell ref="I9:I11"/>
    <mergeCell ref="J9:J11"/>
    <mergeCell ref="K9:K11"/>
    <mergeCell ref="B12:B14"/>
    <mergeCell ref="C12:C14"/>
    <mergeCell ref="D12:D14"/>
    <mergeCell ref="E12:E14"/>
    <mergeCell ref="F12:F14"/>
    <mergeCell ref="G12:G14"/>
    <mergeCell ref="H12:H14"/>
    <mergeCell ref="I12:I14"/>
    <mergeCell ref="J12:J14"/>
    <mergeCell ref="K12:K14"/>
    <mergeCell ref="H6:H8"/>
    <mergeCell ref="I6:I8"/>
    <mergeCell ref="J6:J8"/>
    <mergeCell ref="K6:K8"/>
    <mergeCell ref="B9:B11"/>
    <mergeCell ref="C9:C11"/>
    <mergeCell ref="D9:D11"/>
    <mergeCell ref="E9:E11"/>
    <mergeCell ref="F9:F11"/>
    <mergeCell ref="G9:G11"/>
    <mergeCell ref="B6:B8"/>
    <mergeCell ref="C6:C8"/>
    <mergeCell ref="D6:D8"/>
    <mergeCell ref="E6:E8"/>
    <mergeCell ref="F6:F8"/>
    <mergeCell ref="G6:G8"/>
    <mergeCell ref="B2:K2"/>
    <mergeCell ref="N2:Q2"/>
    <mergeCell ref="R2:Z2"/>
    <mergeCell ref="B4:B5"/>
    <mergeCell ref="C4:C5"/>
    <mergeCell ref="D4:D5"/>
    <mergeCell ref="E4:F4"/>
    <mergeCell ref="G4:H4"/>
    <mergeCell ref="I4:K4"/>
    <mergeCell ref="J5:K5"/>
  </mergeCells>
  <phoneticPr fontId="4"/>
  <dataValidations count="3">
    <dataValidation type="list" allowBlank="1" showInputMessage="1" showErrorMessage="1" sqref="E6:E20 I6:I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s>
  <pageMargins left="0.31496062992125984" right="0.31496062992125984" top="0.74803149606299213" bottom="0.74803149606299213" header="0.31496062992125984" footer="0.31496062992125984"/>
  <pageSetup paperSize="9" scale="55" orientation="portrait" cellComments="asDisplayed" r:id="rId1"/>
  <rowBreaks count="1" manualBreakCount="1">
    <brk id="56"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ColWidth="9" defaultRowHeight="16.5" x14ac:dyDescent="0.15"/>
  <cols>
    <col min="1" max="1" width="7.42578125" style="209" bestFit="1" customWidth="1"/>
    <col min="2" max="2" width="9.42578125" style="209" customWidth="1"/>
    <col min="3" max="3" width="9.28515625" style="209" customWidth="1"/>
    <col min="4" max="5" width="24.5703125" style="209" customWidth="1"/>
    <col min="6" max="6" width="9.42578125" style="209" customWidth="1"/>
    <col min="7" max="7" width="8.140625" style="209" customWidth="1"/>
    <col min="8" max="8" width="29" style="209" customWidth="1"/>
    <col min="9" max="9" width="10.85546875" style="209" customWidth="1"/>
    <col min="10" max="10" width="19.140625" style="209" customWidth="1"/>
    <col min="11" max="11" width="5.85546875" style="355" bestFit="1" customWidth="1"/>
    <col min="12" max="12" width="11.42578125" style="355" customWidth="1"/>
    <col min="13" max="13" width="17.85546875" style="355" customWidth="1"/>
    <col min="14" max="14" width="21.85546875" style="355" customWidth="1"/>
    <col min="15" max="15" width="48.28515625" style="355" customWidth="1"/>
    <col min="16" max="16" width="9" style="209"/>
    <col min="17" max="17" width="36" style="209" customWidth="1"/>
    <col min="18" max="18" width="33" style="209" customWidth="1"/>
    <col min="19" max="19" width="31.7109375" style="209" customWidth="1"/>
    <col min="20" max="20" width="64.28515625" style="209" customWidth="1"/>
    <col min="21" max="16384" width="9" style="209"/>
  </cols>
  <sheetData>
    <row r="1" spans="1:20" ht="42.75" customHeight="1" x14ac:dyDescent="0.15">
      <c r="A1" s="921"/>
      <c r="B1" s="921"/>
      <c r="C1" s="921"/>
      <c r="D1" s="921"/>
      <c r="E1" s="921"/>
      <c r="F1" s="921"/>
      <c r="G1" s="921"/>
      <c r="H1" s="921"/>
      <c r="I1" s="921"/>
      <c r="J1" s="921"/>
      <c r="K1" s="922" t="s">
        <v>340</v>
      </c>
      <c r="L1" s="923"/>
      <c r="M1" s="923"/>
      <c r="N1" s="923"/>
      <c r="O1" s="924"/>
      <c r="P1" s="925" t="s">
        <v>341</v>
      </c>
      <c r="Q1" s="927" t="s">
        <v>342</v>
      </c>
      <c r="R1" s="287" t="s">
        <v>343</v>
      </c>
      <c r="S1" s="288"/>
      <c r="T1" s="289"/>
    </row>
    <row r="2" spans="1:20" ht="49.5" x14ac:dyDescent="0.15">
      <c r="A2" s="290" t="s">
        <v>344</v>
      </c>
      <c r="B2" s="291" t="s">
        <v>345</v>
      </c>
      <c r="C2" s="290" t="s">
        <v>346</v>
      </c>
      <c r="D2" s="291" t="s">
        <v>347</v>
      </c>
      <c r="E2" s="292" t="s">
        <v>348</v>
      </c>
      <c r="F2" s="292" t="s">
        <v>349</v>
      </c>
      <c r="G2" s="290" t="s">
        <v>350</v>
      </c>
      <c r="H2" s="290" t="s">
        <v>351</v>
      </c>
      <c r="I2" s="293" t="s">
        <v>352</v>
      </c>
      <c r="J2" s="291" t="s">
        <v>353</v>
      </c>
      <c r="K2" s="294" t="s">
        <v>354</v>
      </c>
      <c r="L2" s="295" t="s">
        <v>355</v>
      </c>
      <c r="M2" s="928" t="s">
        <v>356</v>
      </c>
      <c r="N2" s="929"/>
      <c r="O2" s="295" t="s">
        <v>122</v>
      </c>
      <c r="P2" s="926"/>
      <c r="Q2" s="927"/>
      <c r="R2" s="918" t="s">
        <v>357</v>
      </c>
      <c r="S2" s="919"/>
      <c r="T2" s="920"/>
    </row>
    <row r="3" spans="1:20" ht="18" customHeight="1" x14ac:dyDescent="0.15">
      <c r="A3" s="296" t="s">
        <v>358</v>
      </c>
      <c r="B3" s="297" t="s">
        <v>359</v>
      </c>
      <c r="C3" s="298" t="s">
        <v>359</v>
      </c>
      <c r="D3" s="297" t="s">
        <v>360</v>
      </c>
      <c r="E3" s="296" t="s">
        <v>361</v>
      </c>
      <c r="F3" s="298" t="s">
        <v>362</v>
      </c>
      <c r="G3" s="296" t="s">
        <v>363</v>
      </c>
      <c r="H3" s="296" t="s">
        <v>364</v>
      </c>
      <c r="I3" s="299">
        <v>1</v>
      </c>
      <c r="J3" s="297" t="s">
        <v>365</v>
      </c>
      <c r="K3" s="300">
        <v>200</v>
      </c>
      <c r="L3" s="301" t="s">
        <v>366</v>
      </c>
      <c r="M3" s="301" t="s">
        <v>367</v>
      </c>
      <c r="N3" s="301" t="s">
        <v>367</v>
      </c>
      <c r="O3" s="301" t="s">
        <v>368</v>
      </c>
      <c r="P3" s="302"/>
      <c r="Q3" s="303"/>
      <c r="R3" s="936" t="s">
        <v>369</v>
      </c>
      <c r="S3" s="937"/>
      <c r="T3" s="938"/>
    </row>
    <row r="4" spans="1:20" ht="18" customHeight="1" x14ac:dyDescent="0.15">
      <c r="A4" s="304" t="s">
        <v>370</v>
      </c>
      <c r="B4" s="305"/>
      <c r="C4" s="306" t="s">
        <v>371</v>
      </c>
      <c r="D4" s="307" t="s">
        <v>372</v>
      </c>
      <c r="E4" s="306" t="s">
        <v>373</v>
      </c>
      <c r="F4" s="306" t="s">
        <v>374</v>
      </c>
      <c r="G4" s="308" t="s">
        <v>375</v>
      </c>
      <c r="H4" s="306" t="s">
        <v>376</v>
      </c>
      <c r="I4" s="309">
        <v>2</v>
      </c>
      <c r="J4" s="307" t="s">
        <v>377</v>
      </c>
      <c r="K4" s="300">
        <v>300</v>
      </c>
      <c r="L4" s="301" t="s">
        <v>366</v>
      </c>
      <c r="M4" s="301" t="s">
        <v>378</v>
      </c>
      <c r="N4" s="301" t="s">
        <v>378</v>
      </c>
      <c r="O4" s="301" t="s">
        <v>379</v>
      </c>
      <c r="P4" s="302"/>
      <c r="Q4" s="303"/>
      <c r="R4" s="918" t="s">
        <v>380</v>
      </c>
      <c r="S4" s="919"/>
      <c r="T4" s="920"/>
    </row>
    <row r="5" spans="1:20" ht="18" customHeight="1" x14ac:dyDescent="0.15">
      <c r="C5" s="304" t="s">
        <v>381</v>
      </c>
      <c r="D5" s="307" t="s">
        <v>382</v>
      </c>
      <c r="E5" s="306" t="s">
        <v>383</v>
      </c>
      <c r="F5" s="310" t="s">
        <v>384</v>
      </c>
      <c r="G5" s="311"/>
      <c r="H5" s="306" t="s">
        <v>385</v>
      </c>
      <c r="I5" s="311"/>
      <c r="J5" s="307" t="s">
        <v>386</v>
      </c>
      <c r="K5" s="302"/>
      <c r="L5" s="302"/>
      <c r="M5" s="302"/>
      <c r="N5" s="302"/>
      <c r="O5" s="302"/>
      <c r="P5" s="302"/>
      <c r="Q5" s="303"/>
      <c r="R5" s="918" t="s">
        <v>387</v>
      </c>
      <c r="S5" s="919"/>
      <c r="T5" s="920"/>
    </row>
    <row r="6" spans="1:20" ht="18" customHeight="1" x14ac:dyDescent="0.15">
      <c r="D6" s="307" t="s">
        <v>388</v>
      </c>
      <c r="E6" s="306" t="s">
        <v>389</v>
      </c>
      <c r="F6" s="312"/>
      <c r="G6" s="313"/>
      <c r="H6" s="306" t="s">
        <v>390</v>
      </c>
      <c r="J6" s="307" t="s">
        <v>391</v>
      </c>
      <c r="K6" s="300">
        <v>1</v>
      </c>
      <c r="L6" s="301" t="s">
        <v>392</v>
      </c>
      <c r="M6" s="301" t="s">
        <v>393</v>
      </c>
      <c r="N6" s="301" t="s">
        <v>394</v>
      </c>
      <c r="O6" s="301" t="s">
        <v>395</v>
      </c>
      <c r="P6" s="314"/>
      <c r="Q6" s="303"/>
      <c r="R6" s="315" t="s">
        <v>396</v>
      </c>
      <c r="S6" s="303"/>
      <c r="T6" s="313"/>
    </row>
    <row r="7" spans="1:20" ht="18" customHeight="1" x14ac:dyDescent="0.15">
      <c r="A7" s="316"/>
      <c r="B7" s="316"/>
      <c r="C7" s="316"/>
      <c r="D7" s="317" t="s">
        <v>397</v>
      </c>
      <c r="E7" s="306" t="s">
        <v>398</v>
      </c>
      <c r="F7" s="315"/>
      <c r="G7" s="313"/>
      <c r="H7" s="306" t="s">
        <v>399</v>
      </c>
      <c r="I7" s="316"/>
      <c r="J7" s="307" t="s">
        <v>400</v>
      </c>
      <c r="K7" s="300">
        <v>2</v>
      </c>
      <c r="L7" s="301" t="s">
        <v>392</v>
      </c>
      <c r="M7" s="301" t="s">
        <v>393</v>
      </c>
      <c r="N7" s="301" t="s">
        <v>210</v>
      </c>
      <c r="O7" s="301" t="s">
        <v>401</v>
      </c>
      <c r="P7" s="318"/>
      <c r="Q7" s="303"/>
      <c r="R7" s="918" t="s">
        <v>402</v>
      </c>
      <c r="S7" s="919"/>
      <c r="T7" s="920"/>
    </row>
    <row r="8" spans="1:20" ht="18" customHeight="1" x14ac:dyDescent="0.15">
      <c r="A8" s="316"/>
      <c r="B8" s="316"/>
      <c r="C8" s="316"/>
      <c r="D8" s="316"/>
      <c r="E8" s="306" t="s">
        <v>403</v>
      </c>
      <c r="F8" s="315"/>
      <c r="G8" s="313"/>
      <c r="H8" s="306" t="s">
        <v>404</v>
      </c>
      <c r="I8" s="316"/>
      <c r="J8" s="307" t="s">
        <v>405</v>
      </c>
      <c r="K8" s="300">
        <v>3</v>
      </c>
      <c r="L8" s="301" t="s">
        <v>392</v>
      </c>
      <c r="M8" s="301" t="s">
        <v>139</v>
      </c>
      <c r="N8" s="301" t="s">
        <v>139</v>
      </c>
      <c r="O8" s="301" t="s">
        <v>406</v>
      </c>
      <c r="P8" s="318"/>
      <c r="Q8" s="303"/>
      <c r="R8" s="918"/>
      <c r="S8" s="919"/>
      <c r="T8" s="920"/>
    </row>
    <row r="9" spans="1:20" ht="18" customHeight="1" x14ac:dyDescent="0.15">
      <c r="A9" s="316"/>
      <c r="B9" s="316"/>
      <c r="C9" s="316"/>
      <c r="D9" s="316"/>
      <c r="E9" s="306" t="s">
        <v>407</v>
      </c>
      <c r="F9" s="315"/>
      <c r="G9" s="313"/>
      <c r="H9" s="306" t="s">
        <v>408</v>
      </c>
      <c r="I9" s="316"/>
      <c r="J9" s="307" t="s">
        <v>409</v>
      </c>
      <c r="K9" s="300">
        <v>4</v>
      </c>
      <c r="L9" s="301" t="s">
        <v>392</v>
      </c>
      <c r="M9" s="301" t="s">
        <v>216</v>
      </c>
      <c r="N9" s="301" t="s">
        <v>410</v>
      </c>
      <c r="O9" s="301" t="s">
        <v>411</v>
      </c>
      <c r="P9" s="318"/>
      <c r="Q9" s="303"/>
      <c r="R9" s="936" t="s">
        <v>412</v>
      </c>
      <c r="S9" s="937"/>
      <c r="T9" s="938"/>
    </row>
    <row r="10" spans="1:20" ht="18" customHeight="1" x14ac:dyDescent="0.15">
      <c r="A10" s="316"/>
      <c r="B10" s="316"/>
      <c r="C10" s="316"/>
      <c r="D10" s="316"/>
      <c r="E10" s="306" t="s">
        <v>413</v>
      </c>
      <c r="F10" s="315"/>
      <c r="G10" s="313"/>
      <c r="H10" s="306" t="s">
        <v>414</v>
      </c>
      <c r="I10" s="316"/>
      <c r="J10" s="317" t="s">
        <v>415</v>
      </c>
      <c r="K10" s="300">
        <v>5</v>
      </c>
      <c r="L10" s="301" t="s">
        <v>392</v>
      </c>
      <c r="M10" s="301" t="s">
        <v>216</v>
      </c>
      <c r="N10" s="301" t="s">
        <v>410</v>
      </c>
      <c r="O10" s="301" t="s">
        <v>416</v>
      </c>
      <c r="P10" s="318"/>
      <c r="Q10" s="303"/>
      <c r="R10" s="930" t="s">
        <v>417</v>
      </c>
      <c r="S10" s="931"/>
      <c r="T10" s="932"/>
    </row>
    <row r="11" spans="1:20" ht="18" customHeight="1" x14ac:dyDescent="0.15">
      <c r="A11" s="316"/>
      <c r="B11" s="316"/>
      <c r="C11" s="316"/>
      <c r="D11" s="316"/>
      <c r="E11" s="304" t="s">
        <v>418</v>
      </c>
      <c r="F11" s="315"/>
      <c r="G11" s="313"/>
      <c r="H11" s="306" t="s">
        <v>419</v>
      </c>
      <c r="I11" s="316"/>
      <c r="J11" s="316"/>
      <c r="K11" s="300">
        <v>6</v>
      </c>
      <c r="L11" s="301" t="s">
        <v>392</v>
      </c>
      <c r="M11" s="301" t="s">
        <v>216</v>
      </c>
      <c r="N11" s="301" t="s">
        <v>410</v>
      </c>
      <c r="O11" s="301" t="s">
        <v>420</v>
      </c>
      <c r="P11" s="318"/>
      <c r="Q11" s="303"/>
      <c r="R11" s="319" t="s">
        <v>421</v>
      </c>
      <c r="S11" s="320"/>
      <c r="T11" s="321"/>
    </row>
    <row r="12" spans="1:20" ht="18" customHeight="1" x14ac:dyDescent="0.15">
      <c r="A12" s="316"/>
      <c r="B12" s="316"/>
      <c r="C12" s="316"/>
      <c r="D12" s="316"/>
      <c r="E12" s="316"/>
      <c r="F12" s="316"/>
      <c r="G12" s="316"/>
      <c r="H12" s="306" t="s">
        <v>422</v>
      </c>
      <c r="I12" s="316"/>
      <c r="J12" s="316"/>
      <c r="K12" s="300">
        <v>7</v>
      </c>
      <c r="L12" s="301" t="s">
        <v>392</v>
      </c>
      <c r="M12" s="301" t="s">
        <v>216</v>
      </c>
      <c r="N12" s="301" t="s">
        <v>48</v>
      </c>
      <c r="O12" s="301" t="s">
        <v>423</v>
      </c>
      <c r="P12" s="318"/>
      <c r="Q12" s="303"/>
      <c r="R12" s="322" t="s">
        <v>424</v>
      </c>
      <c r="S12" s="323"/>
      <c r="T12" s="324"/>
    </row>
    <row r="13" spans="1:20" ht="18" customHeight="1" x14ac:dyDescent="0.15">
      <c r="H13" s="306" t="s">
        <v>425</v>
      </c>
      <c r="K13" s="300">
        <v>8</v>
      </c>
      <c r="L13" s="301" t="s">
        <v>392</v>
      </c>
      <c r="M13" s="301" t="s">
        <v>216</v>
      </c>
      <c r="N13" s="301" t="s">
        <v>48</v>
      </c>
      <c r="O13" s="301" t="s">
        <v>426</v>
      </c>
      <c r="P13" s="318"/>
      <c r="R13" s="322" t="s">
        <v>427</v>
      </c>
      <c r="S13" s="323"/>
      <c r="T13" s="324"/>
    </row>
    <row r="14" spans="1:20" ht="18" customHeight="1" x14ac:dyDescent="0.15">
      <c r="H14" s="306" t="s">
        <v>428</v>
      </c>
      <c r="K14" s="300">
        <v>9</v>
      </c>
      <c r="L14" s="301" t="s">
        <v>392</v>
      </c>
      <c r="M14" s="301" t="s">
        <v>216</v>
      </c>
      <c r="N14" s="301" t="s">
        <v>48</v>
      </c>
      <c r="O14" s="301" t="s">
        <v>429</v>
      </c>
      <c r="P14" s="318"/>
      <c r="R14" s="322" t="s">
        <v>430</v>
      </c>
      <c r="S14" s="323"/>
      <c r="T14" s="324"/>
    </row>
    <row r="15" spans="1:20" ht="18" customHeight="1" x14ac:dyDescent="0.15">
      <c r="H15" s="310" t="s">
        <v>431</v>
      </c>
      <c r="K15" s="300">
        <v>10</v>
      </c>
      <c r="L15" s="301" t="s">
        <v>392</v>
      </c>
      <c r="M15" s="301" t="s">
        <v>216</v>
      </c>
      <c r="N15" s="301" t="s">
        <v>49</v>
      </c>
      <c r="O15" s="301" t="s">
        <v>432</v>
      </c>
      <c r="P15" s="318"/>
      <c r="R15" s="322" t="s">
        <v>433</v>
      </c>
      <c r="S15" s="323"/>
      <c r="T15" s="324"/>
    </row>
    <row r="16" spans="1:20" ht="18" customHeight="1" x14ac:dyDescent="0.15">
      <c r="K16" s="300">
        <v>11</v>
      </c>
      <c r="L16" s="301" t="s">
        <v>392</v>
      </c>
      <c r="M16" s="301" t="s">
        <v>216</v>
      </c>
      <c r="N16" s="301" t="s">
        <v>49</v>
      </c>
      <c r="O16" s="301" t="s">
        <v>434</v>
      </c>
      <c r="P16" s="318"/>
      <c r="R16" s="325"/>
      <c r="S16" s="326"/>
      <c r="T16" s="327"/>
    </row>
    <row r="17" spans="11:22" ht="18" customHeight="1" x14ac:dyDescent="0.15">
      <c r="K17" s="300">
        <v>12</v>
      </c>
      <c r="L17" s="301" t="s">
        <v>392</v>
      </c>
      <c r="M17" s="301" t="s">
        <v>216</v>
      </c>
      <c r="N17" s="301" t="s">
        <v>49</v>
      </c>
      <c r="O17" s="301" t="s">
        <v>435</v>
      </c>
      <c r="P17" s="318"/>
      <c r="R17" s="325" t="s">
        <v>436</v>
      </c>
      <c r="S17" s="303"/>
      <c r="T17" s="313"/>
    </row>
    <row r="18" spans="11:22" ht="18" customHeight="1" x14ac:dyDescent="0.15">
      <c r="K18" s="300">
        <v>13</v>
      </c>
      <c r="L18" s="301" t="s">
        <v>392</v>
      </c>
      <c r="M18" s="301" t="s">
        <v>216</v>
      </c>
      <c r="N18" s="301" t="s">
        <v>50</v>
      </c>
      <c r="O18" s="301" t="s">
        <v>437</v>
      </c>
      <c r="P18" s="318"/>
      <c r="R18" s="319" t="s">
        <v>438</v>
      </c>
      <c r="S18" s="326"/>
      <c r="T18" s="327"/>
    </row>
    <row r="19" spans="11:22" ht="18" customHeight="1" x14ac:dyDescent="0.15">
      <c r="K19" s="300">
        <v>14</v>
      </c>
      <c r="L19" s="301" t="s">
        <v>392</v>
      </c>
      <c r="M19" s="301" t="s">
        <v>216</v>
      </c>
      <c r="N19" s="301" t="s">
        <v>50</v>
      </c>
      <c r="O19" s="301" t="s">
        <v>439</v>
      </c>
      <c r="P19" s="318"/>
      <c r="R19" s="322" t="s">
        <v>440</v>
      </c>
      <c r="S19" s="326"/>
      <c r="T19" s="327"/>
      <c r="V19" s="328"/>
    </row>
    <row r="20" spans="11:22" ht="18" customHeight="1" x14ac:dyDescent="0.15">
      <c r="K20" s="300">
        <v>15</v>
      </c>
      <c r="L20" s="301" t="s">
        <v>392</v>
      </c>
      <c r="M20" s="301" t="s">
        <v>216</v>
      </c>
      <c r="N20" s="301" t="s">
        <v>50</v>
      </c>
      <c r="O20" s="301" t="s">
        <v>441</v>
      </c>
      <c r="P20" s="318"/>
      <c r="R20" s="322" t="s">
        <v>442</v>
      </c>
      <c r="S20" s="326"/>
      <c r="T20" s="327"/>
      <c r="V20" s="328"/>
    </row>
    <row r="21" spans="11:22" ht="18" customHeight="1" x14ac:dyDescent="0.15">
      <c r="K21" s="300">
        <v>16</v>
      </c>
      <c r="L21" s="301" t="s">
        <v>392</v>
      </c>
      <c r="M21" s="301" t="s">
        <v>216</v>
      </c>
      <c r="N21" s="301" t="s">
        <v>158</v>
      </c>
      <c r="O21" s="301" t="s">
        <v>443</v>
      </c>
      <c r="P21" s="318"/>
      <c r="R21" s="322" t="s">
        <v>444</v>
      </c>
      <c r="S21" s="326"/>
      <c r="T21" s="327"/>
    </row>
    <row r="22" spans="11:22" ht="18" customHeight="1" x14ac:dyDescent="0.15">
      <c r="K22" s="300">
        <v>17</v>
      </c>
      <c r="L22" s="301" t="s">
        <v>392</v>
      </c>
      <c r="M22" s="301" t="s">
        <v>445</v>
      </c>
      <c r="N22" s="301" t="s">
        <v>445</v>
      </c>
      <c r="O22" s="301" t="s">
        <v>446</v>
      </c>
      <c r="P22" s="318"/>
      <c r="R22" s="322" t="s">
        <v>447</v>
      </c>
      <c r="S22" s="326"/>
      <c r="T22" s="327"/>
    </row>
    <row r="23" spans="11:22" ht="18" customHeight="1" x14ac:dyDescent="0.15">
      <c r="K23" s="300">
        <v>18</v>
      </c>
      <c r="L23" s="301" t="s">
        <v>392</v>
      </c>
      <c r="M23" s="301" t="s">
        <v>445</v>
      </c>
      <c r="N23" s="301" t="s">
        <v>445</v>
      </c>
      <c r="O23" s="301" t="s">
        <v>448</v>
      </c>
      <c r="P23" s="318"/>
      <c r="R23" s="322" t="s">
        <v>449</v>
      </c>
      <c r="S23" s="326"/>
      <c r="T23" s="327"/>
    </row>
    <row r="24" spans="11:22" ht="18" customHeight="1" x14ac:dyDescent="0.15">
      <c r="K24" s="300">
        <v>19</v>
      </c>
      <c r="L24" s="301" t="s">
        <v>392</v>
      </c>
      <c r="M24" s="301" t="s">
        <v>445</v>
      </c>
      <c r="N24" s="301" t="s">
        <v>445</v>
      </c>
      <c r="O24" s="301" t="s">
        <v>450</v>
      </c>
      <c r="P24" s="318"/>
      <c r="R24" s="322" t="s">
        <v>451</v>
      </c>
      <c r="S24" s="326"/>
      <c r="T24" s="327"/>
    </row>
    <row r="25" spans="11:22" ht="18" customHeight="1" x14ac:dyDescent="0.15">
      <c r="K25" s="300">
        <v>20</v>
      </c>
      <c r="L25" s="301" t="s">
        <v>392</v>
      </c>
      <c r="M25" s="301" t="s">
        <v>445</v>
      </c>
      <c r="N25" s="301" t="s">
        <v>445</v>
      </c>
      <c r="O25" s="301" t="s">
        <v>452</v>
      </c>
      <c r="P25" s="318"/>
      <c r="R25" s="322"/>
      <c r="S25" s="326"/>
      <c r="T25" s="327"/>
    </row>
    <row r="26" spans="11:22" ht="18" customHeight="1" x14ac:dyDescent="0.15">
      <c r="K26" s="300">
        <v>21</v>
      </c>
      <c r="L26" s="301" t="s">
        <v>392</v>
      </c>
      <c r="M26" s="301" t="s">
        <v>445</v>
      </c>
      <c r="N26" s="301" t="s">
        <v>445</v>
      </c>
      <c r="O26" s="301" t="s">
        <v>453</v>
      </c>
      <c r="P26" s="318"/>
      <c r="R26" s="319" t="s">
        <v>454</v>
      </c>
      <c r="S26" s="326"/>
      <c r="T26" s="327"/>
    </row>
    <row r="27" spans="11:22" ht="18" customHeight="1" x14ac:dyDescent="0.15">
      <c r="K27" s="300">
        <v>22</v>
      </c>
      <c r="L27" s="301" t="s">
        <v>392</v>
      </c>
      <c r="M27" s="301" t="s">
        <v>445</v>
      </c>
      <c r="N27" s="301" t="s">
        <v>445</v>
      </c>
      <c r="O27" s="301" t="s">
        <v>455</v>
      </c>
      <c r="P27" s="318"/>
      <c r="R27" s="322" t="s">
        <v>456</v>
      </c>
      <c r="S27" s="326"/>
      <c r="T27" s="327"/>
    </row>
    <row r="28" spans="11:22" ht="18" customHeight="1" x14ac:dyDescent="0.15">
      <c r="K28" s="300">
        <v>23</v>
      </c>
      <c r="L28" s="301" t="s">
        <v>392</v>
      </c>
      <c r="M28" s="301" t="s">
        <v>445</v>
      </c>
      <c r="N28" s="301" t="s">
        <v>445</v>
      </c>
      <c r="O28" s="301" t="s">
        <v>457</v>
      </c>
      <c r="P28" s="318"/>
      <c r="R28" s="322" t="s">
        <v>458</v>
      </c>
      <c r="S28" s="326"/>
      <c r="T28" s="327"/>
    </row>
    <row r="29" spans="11:22" ht="18" customHeight="1" x14ac:dyDescent="0.15">
      <c r="K29" s="300">
        <v>24</v>
      </c>
      <c r="L29" s="301" t="s">
        <v>459</v>
      </c>
      <c r="M29" s="301" t="s">
        <v>460</v>
      </c>
      <c r="N29" s="301" t="s">
        <v>461</v>
      </c>
      <c r="O29" s="301" t="s">
        <v>462</v>
      </c>
      <c r="P29" s="318"/>
      <c r="R29" s="315"/>
      <c r="S29" s="303"/>
      <c r="T29" s="313"/>
    </row>
    <row r="30" spans="11:22" ht="18" customHeight="1" x14ac:dyDescent="0.15">
      <c r="K30" s="300">
        <v>25</v>
      </c>
      <c r="L30" s="301" t="s">
        <v>459</v>
      </c>
      <c r="M30" s="301" t="s">
        <v>460</v>
      </c>
      <c r="N30" s="301" t="s">
        <v>461</v>
      </c>
      <c r="O30" s="301" t="s">
        <v>463</v>
      </c>
      <c r="P30" s="318"/>
      <c r="R30" s="325" t="s">
        <v>464</v>
      </c>
      <c r="S30" s="326"/>
      <c r="T30" s="327"/>
    </row>
    <row r="31" spans="11:22" ht="18" customHeight="1" x14ac:dyDescent="0.15">
      <c r="K31" s="300">
        <v>26</v>
      </c>
      <c r="L31" s="301" t="s">
        <v>459</v>
      </c>
      <c r="M31" s="301" t="s">
        <v>460</v>
      </c>
      <c r="N31" s="301" t="s">
        <v>461</v>
      </c>
      <c r="O31" s="301" t="s">
        <v>465</v>
      </c>
      <c r="P31" s="318"/>
      <c r="R31" s="933" t="s">
        <v>466</v>
      </c>
      <c r="S31" s="934"/>
      <c r="T31" s="935"/>
    </row>
    <row r="32" spans="11:22" ht="18" customHeight="1" x14ac:dyDescent="0.15">
      <c r="K32" s="300">
        <v>27</v>
      </c>
      <c r="L32" s="301" t="s">
        <v>459</v>
      </c>
      <c r="M32" s="301" t="s">
        <v>460</v>
      </c>
      <c r="N32" s="301" t="s">
        <v>461</v>
      </c>
      <c r="O32" s="301" t="s">
        <v>467</v>
      </c>
      <c r="P32" s="318"/>
      <c r="R32" s="322" t="s">
        <v>468</v>
      </c>
      <c r="S32" s="326"/>
      <c r="T32" s="327"/>
    </row>
    <row r="33" spans="11:20" ht="18" customHeight="1" x14ac:dyDescent="0.15">
      <c r="K33" s="300">
        <v>28</v>
      </c>
      <c r="L33" s="301" t="s">
        <v>459</v>
      </c>
      <c r="M33" s="301" t="s">
        <v>460</v>
      </c>
      <c r="N33" s="301" t="s">
        <v>210</v>
      </c>
      <c r="O33" s="301" t="s">
        <v>469</v>
      </c>
      <c r="P33" s="318"/>
      <c r="R33" s="322" t="s">
        <v>470</v>
      </c>
      <c r="S33" s="326"/>
      <c r="T33" s="327"/>
    </row>
    <row r="34" spans="11:20" ht="18" customHeight="1" x14ac:dyDescent="0.15">
      <c r="K34" s="300">
        <v>29</v>
      </c>
      <c r="L34" s="301" t="s">
        <v>459</v>
      </c>
      <c r="M34" s="301" t="s">
        <v>471</v>
      </c>
      <c r="N34" s="301" t="s">
        <v>139</v>
      </c>
      <c r="O34" s="301" t="s">
        <v>472</v>
      </c>
      <c r="P34" s="318"/>
      <c r="R34" s="329" t="s">
        <v>433</v>
      </c>
      <c r="S34" s="330"/>
      <c r="T34" s="331"/>
    </row>
    <row r="35" spans="11:20" ht="18" customHeight="1" x14ac:dyDescent="0.15">
      <c r="K35" s="300">
        <v>30</v>
      </c>
      <c r="L35" s="301" t="s">
        <v>459</v>
      </c>
      <c r="M35" s="301" t="s">
        <v>216</v>
      </c>
      <c r="N35" s="301" t="s">
        <v>410</v>
      </c>
      <c r="O35" s="301" t="s">
        <v>473</v>
      </c>
      <c r="P35" s="318"/>
    </row>
    <row r="36" spans="11:20" ht="18" customHeight="1" x14ac:dyDescent="0.15">
      <c r="K36" s="300">
        <v>31</v>
      </c>
      <c r="L36" s="301" t="s">
        <v>459</v>
      </c>
      <c r="M36" s="301" t="s">
        <v>216</v>
      </c>
      <c r="N36" s="301" t="s">
        <v>48</v>
      </c>
      <c r="O36" s="301" t="s">
        <v>474</v>
      </c>
      <c r="P36" s="318"/>
    </row>
    <row r="37" spans="11:20" ht="18" customHeight="1" x14ac:dyDescent="0.15">
      <c r="K37" s="300">
        <v>32</v>
      </c>
      <c r="L37" s="301" t="s">
        <v>459</v>
      </c>
      <c r="M37" s="301" t="s">
        <v>216</v>
      </c>
      <c r="N37" s="301" t="s">
        <v>49</v>
      </c>
      <c r="O37" s="301" t="s">
        <v>475</v>
      </c>
      <c r="P37" s="318"/>
    </row>
    <row r="38" spans="11:20" ht="18" customHeight="1" x14ac:dyDescent="0.15">
      <c r="K38" s="300">
        <v>33</v>
      </c>
      <c r="L38" s="301" t="s">
        <v>459</v>
      </c>
      <c r="M38" s="301" t="s">
        <v>216</v>
      </c>
      <c r="N38" s="301" t="s">
        <v>50</v>
      </c>
      <c r="O38" s="301" t="s">
        <v>476</v>
      </c>
      <c r="P38" s="318"/>
    </row>
    <row r="39" spans="11:20" ht="18" customHeight="1" x14ac:dyDescent="0.15">
      <c r="K39" s="300">
        <v>34</v>
      </c>
      <c r="L39" s="301" t="s">
        <v>459</v>
      </c>
      <c r="M39" s="301" t="s">
        <v>210</v>
      </c>
      <c r="N39" s="301" t="s">
        <v>477</v>
      </c>
      <c r="O39" s="301" t="s">
        <v>478</v>
      </c>
      <c r="P39" s="318"/>
    </row>
    <row r="40" spans="11:20" ht="18" customHeight="1" x14ac:dyDescent="0.15">
      <c r="K40" s="300">
        <v>35</v>
      </c>
      <c r="L40" s="301" t="s">
        <v>459</v>
      </c>
      <c r="M40" s="301" t="s">
        <v>210</v>
      </c>
      <c r="N40" s="301" t="s">
        <v>479</v>
      </c>
      <c r="O40" s="301" t="s">
        <v>480</v>
      </c>
      <c r="P40" s="318"/>
    </row>
    <row r="41" spans="11:20" ht="18" customHeight="1" x14ac:dyDescent="0.15">
      <c r="K41" s="300">
        <v>36</v>
      </c>
      <c r="L41" s="301" t="s">
        <v>459</v>
      </c>
      <c r="M41" s="301" t="s">
        <v>210</v>
      </c>
      <c r="N41" s="301" t="s">
        <v>481</v>
      </c>
      <c r="O41" s="301" t="s">
        <v>482</v>
      </c>
      <c r="P41" s="318"/>
    </row>
    <row r="42" spans="11:20" ht="18" customHeight="1" x14ac:dyDescent="0.15">
      <c r="K42" s="300">
        <v>37</v>
      </c>
      <c r="L42" s="301" t="s">
        <v>459</v>
      </c>
      <c r="M42" s="301" t="s">
        <v>210</v>
      </c>
      <c r="N42" s="301" t="s">
        <v>483</v>
      </c>
      <c r="O42" s="301" t="s">
        <v>484</v>
      </c>
      <c r="P42" s="318"/>
      <c r="Q42" s="332" t="s">
        <v>485</v>
      </c>
    </row>
    <row r="43" spans="11:20" ht="18" customHeight="1" x14ac:dyDescent="0.15">
      <c r="K43" s="300">
        <v>38</v>
      </c>
      <c r="L43" s="301" t="s">
        <v>459</v>
      </c>
      <c r="M43" s="301" t="s">
        <v>210</v>
      </c>
      <c r="N43" s="301" t="s">
        <v>486</v>
      </c>
      <c r="O43" s="333" t="s">
        <v>487</v>
      </c>
      <c r="P43" s="318"/>
      <c r="Q43" s="334" t="s">
        <v>488</v>
      </c>
      <c r="S43" s="335"/>
    </row>
    <row r="44" spans="11:20" ht="18" customHeight="1" x14ac:dyDescent="0.15">
      <c r="K44" s="300">
        <v>39</v>
      </c>
      <c r="L44" s="301" t="s">
        <v>459</v>
      </c>
      <c r="M44" s="301" t="s">
        <v>216</v>
      </c>
      <c r="N44" s="301" t="s">
        <v>477</v>
      </c>
      <c r="O44" s="336" t="s">
        <v>489</v>
      </c>
      <c r="P44" s="318"/>
      <c r="Q44" s="337" t="s">
        <v>489</v>
      </c>
      <c r="R44" s="338"/>
      <c r="S44" s="303"/>
    </row>
    <row r="45" spans="11:20" ht="18" customHeight="1" x14ac:dyDescent="0.15">
      <c r="K45" s="300">
        <v>40</v>
      </c>
      <c r="L45" s="301" t="s">
        <v>459</v>
      </c>
      <c r="M45" s="301" t="s">
        <v>216</v>
      </c>
      <c r="N45" s="301" t="s">
        <v>477</v>
      </c>
      <c r="O45" s="336" t="s">
        <v>490</v>
      </c>
      <c r="P45" s="318"/>
      <c r="Q45" s="337" t="s">
        <v>490</v>
      </c>
      <c r="R45" s="338"/>
      <c r="S45" s="303"/>
    </row>
    <row r="46" spans="11:20" ht="18" customHeight="1" x14ac:dyDescent="0.15">
      <c r="K46" s="300">
        <v>41</v>
      </c>
      <c r="L46" s="301" t="s">
        <v>459</v>
      </c>
      <c r="M46" s="301" t="s">
        <v>216</v>
      </c>
      <c r="N46" s="301" t="s">
        <v>477</v>
      </c>
      <c r="O46" s="336" t="s">
        <v>491</v>
      </c>
      <c r="P46" s="318"/>
      <c r="Q46" s="337" t="s">
        <v>491</v>
      </c>
      <c r="R46" s="338"/>
      <c r="S46" s="303"/>
    </row>
    <row r="47" spans="11:20" ht="18" customHeight="1" x14ac:dyDescent="0.15">
      <c r="K47" s="300">
        <v>42</v>
      </c>
      <c r="L47" s="301" t="s">
        <v>459</v>
      </c>
      <c r="M47" s="301" t="s">
        <v>216</v>
      </c>
      <c r="N47" s="301" t="s">
        <v>479</v>
      </c>
      <c r="O47" s="336" t="s">
        <v>492</v>
      </c>
      <c r="P47" s="318"/>
      <c r="Q47" s="337" t="s">
        <v>492</v>
      </c>
      <c r="R47" s="338"/>
      <c r="S47" s="303"/>
    </row>
    <row r="48" spans="11:20" ht="18" customHeight="1" x14ac:dyDescent="0.15">
      <c r="K48" s="300">
        <v>43</v>
      </c>
      <c r="L48" s="301" t="s">
        <v>459</v>
      </c>
      <c r="M48" s="301" t="s">
        <v>216</v>
      </c>
      <c r="N48" s="301" t="s">
        <v>479</v>
      </c>
      <c r="O48" s="336" t="s">
        <v>493</v>
      </c>
      <c r="P48" s="318"/>
      <c r="Q48" s="337" t="s">
        <v>493</v>
      </c>
      <c r="R48" s="338"/>
      <c r="S48" s="303"/>
    </row>
    <row r="49" spans="11:20" ht="18" customHeight="1" x14ac:dyDescent="0.15">
      <c r="K49" s="300">
        <v>44</v>
      </c>
      <c r="L49" s="301" t="s">
        <v>459</v>
      </c>
      <c r="M49" s="301" t="s">
        <v>216</v>
      </c>
      <c r="N49" s="301" t="s">
        <v>479</v>
      </c>
      <c r="O49" s="336" t="s">
        <v>494</v>
      </c>
      <c r="P49" s="318"/>
      <c r="Q49" s="337" t="s">
        <v>494</v>
      </c>
      <c r="R49" s="338"/>
      <c r="S49" s="303"/>
    </row>
    <row r="50" spans="11:20" ht="18" customHeight="1" x14ac:dyDescent="0.15">
      <c r="K50" s="300">
        <v>45</v>
      </c>
      <c r="L50" s="301" t="s">
        <v>459</v>
      </c>
      <c r="M50" s="301" t="s">
        <v>216</v>
      </c>
      <c r="N50" s="301" t="s">
        <v>481</v>
      </c>
      <c r="O50" s="336" t="s">
        <v>495</v>
      </c>
      <c r="P50" s="318"/>
      <c r="Q50" s="337" t="s">
        <v>495</v>
      </c>
      <c r="R50" s="338"/>
      <c r="S50" s="303"/>
    </row>
    <row r="51" spans="11:20" ht="18" customHeight="1" x14ac:dyDescent="0.15">
      <c r="K51" s="300">
        <v>46</v>
      </c>
      <c r="L51" s="301" t="s">
        <v>459</v>
      </c>
      <c r="M51" s="301" t="s">
        <v>216</v>
      </c>
      <c r="N51" s="301" t="s">
        <v>481</v>
      </c>
      <c r="O51" s="336" t="s">
        <v>496</v>
      </c>
      <c r="P51" s="318"/>
      <c r="Q51" s="337" t="s">
        <v>496</v>
      </c>
      <c r="R51" s="338"/>
      <c r="S51" s="303"/>
    </row>
    <row r="52" spans="11:20" ht="18" customHeight="1" x14ac:dyDescent="0.15">
      <c r="K52" s="300">
        <v>47</v>
      </c>
      <c r="L52" s="301" t="s">
        <v>459</v>
      </c>
      <c r="M52" s="301" t="s">
        <v>216</v>
      </c>
      <c r="N52" s="301" t="s">
        <v>481</v>
      </c>
      <c r="O52" s="336" t="s">
        <v>497</v>
      </c>
      <c r="P52" s="318"/>
      <c r="Q52" s="337" t="s">
        <v>497</v>
      </c>
      <c r="R52" s="338"/>
      <c r="S52" s="303"/>
    </row>
    <row r="53" spans="11:20" ht="18" customHeight="1" x14ac:dyDescent="0.15">
      <c r="K53" s="300">
        <v>48</v>
      </c>
      <c r="L53" s="301" t="s">
        <v>459</v>
      </c>
      <c r="M53" s="301" t="s">
        <v>216</v>
      </c>
      <c r="N53" s="301" t="s">
        <v>483</v>
      </c>
      <c r="O53" s="336" t="s">
        <v>498</v>
      </c>
      <c r="P53" s="318"/>
      <c r="Q53" s="337" t="s">
        <v>498</v>
      </c>
      <c r="R53" s="338"/>
      <c r="S53" s="303"/>
    </row>
    <row r="54" spans="11:20" ht="18" customHeight="1" x14ac:dyDescent="0.15">
      <c r="K54" s="300">
        <v>49</v>
      </c>
      <c r="L54" s="301" t="s">
        <v>459</v>
      </c>
      <c r="M54" s="301" t="s">
        <v>216</v>
      </c>
      <c r="N54" s="301" t="s">
        <v>483</v>
      </c>
      <c r="O54" s="336" t="s">
        <v>499</v>
      </c>
      <c r="P54" s="318"/>
      <c r="Q54" s="337" t="s">
        <v>499</v>
      </c>
      <c r="R54" s="338"/>
      <c r="S54" s="303"/>
    </row>
    <row r="55" spans="11:20" ht="18" customHeight="1" x14ac:dyDescent="0.15">
      <c r="K55" s="300">
        <v>50</v>
      </c>
      <c r="L55" s="301" t="s">
        <v>459</v>
      </c>
      <c r="M55" s="301" t="s">
        <v>216</v>
      </c>
      <c r="N55" s="301" t="s">
        <v>486</v>
      </c>
      <c r="O55" s="336" t="s">
        <v>500</v>
      </c>
      <c r="P55" s="318"/>
      <c r="Q55" s="337" t="s">
        <v>500</v>
      </c>
      <c r="R55" s="339" t="s">
        <v>485</v>
      </c>
      <c r="S55" s="303"/>
    </row>
    <row r="56" spans="11:20" ht="18" customHeight="1" x14ac:dyDescent="0.15">
      <c r="K56" s="300">
        <v>51</v>
      </c>
      <c r="L56" s="301" t="s">
        <v>459</v>
      </c>
      <c r="M56" s="301" t="s">
        <v>219</v>
      </c>
      <c r="N56" s="301" t="s">
        <v>219</v>
      </c>
      <c r="O56" s="340" t="s">
        <v>501</v>
      </c>
      <c r="P56" s="318"/>
      <c r="Q56" s="341"/>
      <c r="R56" s="295" t="s">
        <v>502</v>
      </c>
      <c r="S56" s="342"/>
      <c r="T56" s="335"/>
    </row>
    <row r="57" spans="11:20" ht="18" customHeight="1" x14ac:dyDescent="0.15">
      <c r="K57" s="300">
        <v>52</v>
      </c>
      <c r="L57" s="301" t="s">
        <v>459</v>
      </c>
      <c r="M57" s="301" t="s">
        <v>503</v>
      </c>
      <c r="N57" s="301" t="s">
        <v>503</v>
      </c>
      <c r="O57" s="301" t="s">
        <v>504</v>
      </c>
      <c r="P57" s="318"/>
      <c r="R57" s="343" t="s">
        <v>505</v>
      </c>
      <c r="S57" s="344"/>
      <c r="T57" s="345"/>
    </row>
    <row r="58" spans="11:20" ht="18" customHeight="1" x14ac:dyDescent="0.15">
      <c r="K58" s="300">
        <v>53</v>
      </c>
      <c r="L58" s="301" t="s">
        <v>459</v>
      </c>
      <c r="M58" s="301" t="s">
        <v>503</v>
      </c>
      <c r="N58" s="301" t="s">
        <v>503</v>
      </c>
      <c r="O58" s="301" t="s">
        <v>506</v>
      </c>
      <c r="P58" s="318"/>
      <c r="R58" s="346" t="s">
        <v>507</v>
      </c>
      <c r="S58" s="344"/>
      <c r="T58" s="345"/>
    </row>
    <row r="59" spans="11:20" ht="18" customHeight="1" x14ac:dyDescent="0.15">
      <c r="K59" s="300">
        <v>54</v>
      </c>
      <c r="L59" s="301" t="s">
        <v>459</v>
      </c>
      <c r="M59" s="301" t="s">
        <v>503</v>
      </c>
      <c r="N59" s="301" t="s">
        <v>503</v>
      </c>
      <c r="O59" s="301" t="s">
        <v>508</v>
      </c>
      <c r="P59" s="318"/>
      <c r="R59" s="346" t="s">
        <v>509</v>
      </c>
      <c r="S59" s="344"/>
      <c r="T59" s="345"/>
    </row>
    <row r="60" spans="11:20" ht="18" customHeight="1" x14ac:dyDescent="0.15">
      <c r="K60" s="300">
        <v>55</v>
      </c>
      <c r="L60" s="301" t="s">
        <v>459</v>
      </c>
      <c r="M60" s="301" t="s">
        <v>503</v>
      </c>
      <c r="N60" s="301" t="s">
        <v>503</v>
      </c>
      <c r="O60" s="301" t="s">
        <v>510</v>
      </c>
      <c r="P60" s="318"/>
      <c r="R60" s="346" t="s">
        <v>511</v>
      </c>
      <c r="S60" s="344"/>
      <c r="T60" s="345"/>
    </row>
    <row r="61" spans="11:20" ht="18" customHeight="1" x14ac:dyDescent="0.15">
      <c r="K61" s="300">
        <v>56</v>
      </c>
      <c r="L61" s="301" t="s">
        <v>459</v>
      </c>
      <c r="M61" s="301" t="s">
        <v>503</v>
      </c>
      <c r="N61" s="301" t="s">
        <v>503</v>
      </c>
      <c r="O61" s="301" t="s">
        <v>512</v>
      </c>
      <c r="P61" s="318"/>
      <c r="R61" s="346" t="s">
        <v>513</v>
      </c>
      <c r="S61" s="344"/>
      <c r="T61" s="345"/>
    </row>
    <row r="62" spans="11:20" ht="18" customHeight="1" x14ac:dyDescent="0.15">
      <c r="K62" s="300">
        <v>57</v>
      </c>
      <c r="L62" s="301" t="s">
        <v>459</v>
      </c>
      <c r="M62" s="301" t="s">
        <v>503</v>
      </c>
      <c r="N62" s="301" t="s">
        <v>503</v>
      </c>
      <c r="O62" s="301" t="s">
        <v>514</v>
      </c>
      <c r="P62" s="318"/>
      <c r="R62" s="346" t="s">
        <v>515</v>
      </c>
      <c r="S62" s="344"/>
      <c r="T62" s="345"/>
    </row>
    <row r="63" spans="11:20" ht="18" customHeight="1" x14ac:dyDescent="0.15">
      <c r="K63" s="300">
        <v>58</v>
      </c>
      <c r="L63" s="301" t="s">
        <v>459</v>
      </c>
      <c r="M63" s="301" t="s">
        <v>503</v>
      </c>
      <c r="N63" s="301" t="s">
        <v>503</v>
      </c>
      <c r="O63" s="301" t="s">
        <v>516</v>
      </c>
      <c r="P63" s="318"/>
      <c r="R63" s="346" t="s">
        <v>517</v>
      </c>
      <c r="S63" s="344"/>
      <c r="T63" s="345"/>
    </row>
    <row r="64" spans="11:20" ht="18" customHeight="1" x14ac:dyDescent="0.15">
      <c r="K64" s="300">
        <v>59</v>
      </c>
      <c r="L64" s="301" t="s">
        <v>459</v>
      </c>
      <c r="M64" s="301" t="s">
        <v>503</v>
      </c>
      <c r="N64" s="301" t="s">
        <v>503</v>
      </c>
      <c r="O64" s="301" t="s">
        <v>518</v>
      </c>
      <c r="P64" s="318"/>
      <c r="R64" s="347" t="s">
        <v>519</v>
      </c>
      <c r="S64" s="339" t="s">
        <v>485</v>
      </c>
      <c r="T64" s="345"/>
    </row>
    <row r="65" spans="11:20" ht="18" customHeight="1" x14ac:dyDescent="0.15">
      <c r="K65" s="300">
        <v>60</v>
      </c>
      <c r="L65" s="301" t="s">
        <v>459</v>
      </c>
      <c r="M65" s="301" t="s">
        <v>503</v>
      </c>
      <c r="N65" s="301" t="s">
        <v>503</v>
      </c>
      <c r="O65" s="301" t="s">
        <v>520</v>
      </c>
      <c r="P65" s="318"/>
      <c r="R65" s="348"/>
      <c r="S65" s="295" t="s">
        <v>521</v>
      </c>
      <c r="T65" s="342"/>
    </row>
    <row r="66" spans="11:20" ht="18" customHeight="1" x14ac:dyDescent="0.15">
      <c r="K66" s="300">
        <v>61</v>
      </c>
      <c r="L66" s="301" t="s">
        <v>522</v>
      </c>
      <c r="M66" s="301" t="s">
        <v>216</v>
      </c>
      <c r="N66" s="301" t="s">
        <v>48</v>
      </c>
      <c r="O66" s="301" t="s">
        <v>523</v>
      </c>
      <c r="P66" s="318"/>
      <c r="S66" s="343" t="s">
        <v>524</v>
      </c>
      <c r="T66" s="344"/>
    </row>
    <row r="67" spans="11:20" ht="18" customHeight="1" x14ac:dyDescent="0.15">
      <c r="K67" s="300">
        <v>62</v>
      </c>
      <c r="L67" s="301" t="s">
        <v>522</v>
      </c>
      <c r="M67" s="301" t="s">
        <v>216</v>
      </c>
      <c r="N67" s="301" t="s">
        <v>48</v>
      </c>
      <c r="O67" s="301" t="s">
        <v>525</v>
      </c>
      <c r="P67" s="318"/>
      <c r="S67" s="346" t="s">
        <v>526</v>
      </c>
      <c r="T67" s="344"/>
    </row>
    <row r="68" spans="11:20" ht="18" customHeight="1" x14ac:dyDescent="0.15">
      <c r="K68" s="300">
        <v>63</v>
      </c>
      <c r="L68" s="301" t="s">
        <v>522</v>
      </c>
      <c r="M68" s="301" t="s">
        <v>216</v>
      </c>
      <c r="N68" s="301" t="s">
        <v>49</v>
      </c>
      <c r="O68" s="301" t="s">
        <v>527</v>
      </c>
      <c r="P68" s="318"/>
      <c r="S68" s="346" t="s">
        <v>528</v>
      </c>
      <c r="T68" s="344"/>
    </row>
    <row r="69" spans="11:20" ht="18" customHeight="1" x14ac:dyDescent="0.15">
      <c r="K69" s="300">
        <v>64</v>
      </c>
      <c r="L69" s="301" t="s">
        <v>522</v>
      </c>
      <c r="M69" s="301" t="s">
        <v>216</v>
      </c>
      <c r="N69" s="301" t="s">
        <v>49</v>
      </c>
      <c r="O69" s="301" t="s">
        <v>529</v>
      </c>
      <c r="P69" s="318"/>
      <c r="S69" s="346" t="s">
        <v>530</v>
      </c>
      <c r="T69" s="344"/>
    </row>
    <row r="70" spans="11:20" ht="18" customHeight="1" x14ac:dyDescent="0.15">
      <c r="K70" s="300">
        <v>65</v>
      </c>
      <c r="L70" s="301" t="s">
        <v>522</v>
      </c>
      <c r="M70" s="301" t="s">
        <v>216</v>
      </c>
      <c r="N70" s="301" t="s">
        <v>50</v>
      </c>
      <c r="O70" s="301" t="s">
        <v>531</v>
      </c>
      <c r="P70" s="318"/>
      <c r="S70" s="346" t="s">
        <v>532</v>
      </c>
      <c r="T70" s="344"/>
    </row>
    <row r="71" spans="11:20" ht="18" customHeight="1" x14ac:dyDescent="0.15">
      <c r="K71" s="349">
        <v>66</v>
      </c>
      <c r="L71" s="333" t="s">
        <v>522</v>
      </c>
      <c r="M71" s="333" t="s">
        <v>216</v>
      </c>
      <c r="N71" s="333" t="s">
        <v>50</v>
      </c>
      <c r="O71" s="333" t="s">
        <v>533</v>
      </c>
      <c r="P71" s="350"/>
      <c r="S71" s="347" t="s">
        <v>534</v>
      </c>
      <c r="T71" s="344"/>
    </row>
    <row r="72" spans="11:20" x14ac:dyDescent="0.15">
      <c r="K72" s="351"/>
      <c r="L72" s="351"/>
      <c r="M72" s="351"/>
      <c r="N72" s="351"/>
      <c r="O72" s="351"/>
      <c r="P72" s="351"/>
      <c r="S72" s="348"/>
    </row>
    <row r="73" spans="11:20" x14ac:dyDescent="0.15">
      <c r="K73" s="352"/>
      <c r="L73" s="352"/>
      <c r="M73" s="352"/>
      <c r="N73" s="352"/>
      <c r="O73" s="352"/>
      <c r="P73" s="351"/>
    </row>
    <row r="74" spans="11:20" x14ac:dyDescent="0.15">
      <c r="K74" s="353"/>
      <c r="L74" s="353"/>
      <c r="M74" s="353" t="s">
        <v>535</v>
      </c>
      <c r="N74" s="353"/>
      <c r="O74" s="353"/>
      <c r="P74" s="354"/>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様式第1-3号</vt:lpstr>
      <vt:lpstr>活動計画書</vt:lpstr>
      <vt:lpstr>加算措置</vt:lpstr>
      <vt:lpstr>位置図</vt:lpstr>
      <vt:lpstr>構成員一覧</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【選択肢】!Print_Area</vt:lpstr>
      <vt:lpstr>加算措置!Print_Area</vt:lpstr>
      <vt:lpstr>活動計画書!Print_Area</vt:lpstr>
      <vt:lpstr>構成員一覧!Print_Area</vt:lpstr>
      <vt:lpstr>'様式第1-3号'!Print_Area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重冨 結人</cp:lastModifiedBy>
  <cp:lastPrinted>2019-04-04T05:37:48Z</cp:lastPrinted>
  <dcterms:created xsi:type="dcterms:W3CDTF">2019-03-11T06:52:41Z</dcterms:created>
  <dcterms:modified xsi:type="dcterms:W3CDTF">2020-02-12T06:34:39Z</dcterms:modified>
</cp:coreProperties>
</file>